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vwcnexstore07\4donline_dataops-prd\bitting\CF_PROCESS\COC\01272023_1\PANA\"/>
    </mc:Choice>
  </mc:AlternateContent>
  <xr:revisionPtr revIDLastSave="0" documentId="8_{0B2F65E9-D07C-4FDD-B75E-37F137554A5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D4" i="5"/>
  <c r="E4" i="5"/>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s="1"/>
  <c r="H11" i="6" s="1"/>
  <c r="D11" i="6" s="1"/>
  <c r="G9" i="6"/>
  <c r="H9" i="6"/>
  <c r="D9" i="6" s="1"/>
  <c r="B8" i="6"/>
  <c r="G8" i="6" s="1"/>
  <c r="H8" i="6" s="1"/>
  <c r="D8" i="6" s="1"/>
  <c r="B7" i="6"/>
  <c r="G7" i="6"/>
  <c r="H7" i="6"/>
  <c r="D7" i="6"/>
  <c r="B6" i="6"/>
  <c r="G6" i="6"/>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6"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c r="G16" i="6"/>
  <c r="H16" i="6"/>
  <c r="B19" i="6"/>
  <c r="A38" i="2"/>
  <c r="J4" i="5"/>
  <c r="B41" i="4"/>
  <c r="B71" i="4" s="1"/>
  <c r="A52"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4641"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S600" i="5"/>
  <c r="S382" i="5"/>
  <c r="S533" i="5"/>
  <c r="S355" i="5"/>
  <c r="S602" i="5"/>
  <c r="S603" i="5"/>
  <c r="S605" i="5"/>
  <c r="S607" i="5"/>
  <c r="S314" i="5"/>
  <c r="H39" i="6"/>
  <c r="D39" i="6"/>
  <c r="H26" i="6"/>
  <c r="H24" i="6"/>
  <c r="H35" i="6"/>
  <c r="D35" i="6"/>
  <c r="H40" i="6"/>
  <c r="D40" i="6"/>
  <c r="H46" i="6"/>
  <c r="D46" i="6"/>
  <c r="H31" i="6"/>
  <c r="D29" i="6"/>
  <c r="H30" i="6"/>
  <c r="AB12" i="5"/>
  <c r="AB14" i="5"/>
  <c r="AB17" i="5"/>
  <c r="AB16" i="5"/>
  <c r="AB13" i="5"/>
  <c r="AB15"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D60" i="6"/>
  <c r="D58" i="6"/>
  <c r="D63" i="6"/>
  <c r="D62" i="6"/>
  <c r="D54" i="6"/>
  <c r="D57" i="6"/>
  <c r="F56" i="6"/>
  <c r="H56" i="6"/>
  <c r="H55" i="6"/>
  <c r="D59" i="6"/>
  <c r="T15" i="5"/>
  <c r="T16" i="5"/>
  <c r="T13" i="5"/>
  <c r="T17" i="5"/>
  <c r="T14" i="5"/>
  <c r="T12" i="5"/>
  <c r="D55" i="6"/>
  <c r="D56" i="6"/>
  <c r="S17" i="5"/>
  <c r="S12" i="5"/>
  <c r="S16" i="5"/>
  <c r="S15" i="5"/>
  <c r="S13" i="5"/>
  <c r="S14" i="5"/>
  <c r="G64" i="6" a="1"/>
  <c r="C4" i="6" l="1"/>
  <c r="C8" i="6"/>
  <c r="C9" i="6"/>
  <c r="C11" i="6"/>
  <c r="C10" i="6"/>
  <c r="A26" i="6"/>
  <c r="B64" i="4"/>
  <c r="A46" i="6" s="1"/>
  <c r="B58" i="4"/>
  <c r="A41" i="6" s="1"/>
  <c r="B52" i="4"/>
  <c r="A36" i="6" s="1"/>
  <c r="B32" i="4"/>
  <c r="A19" i="6" s="1"/>
  <c r="A24" i="6"/>
  <c r="B56" i="4"/>
  <c r="A39" i="6" s="1"/>
  <c r="B50" i="4"/>
  <c r="A34" i="6" s="1"/>
  <c r="B62" i="4"/>
  <c r="A44" i="6" s="1"/>
  <c r="D55" i="4"/>
  <c r="D67" i="4"/>
  <c r="G74" i="4"/>
  <c r="D31" i="4"/>
  <c r="G43" i="4"/>
  <c r="D37" i="4"/>
  <c r="D74" i="4"/>
  <c r="G61" i="4"/>
  <c r="B33" i="4"/>
  <c r="A20" i="6" s="1"/>
  <c r="G55" i="4"/>
  <c r="G31" i="4"/>
  <c r="D49" i="4"/>
  <c r="D43" i="4"/>
  <c r="C12" i="6"/>
  <c r="D12" i="6"/>
  <c r="G49" i="4"/>
  <c r="C8" i="5"/>
  <c r="C7" i="5"/>
  <c r="G67" i="4"/>
  <c r="G64" i="6"/>
  <c r="B69" i="4"/>
  <c r="A50" i="6" s="1"/>
  <c r="B63" i="4"/>
  <c r="A45" i="6" s="1"/>
  <c r="A25" i="6"/>
  <c r="B57" i="4"/>
  <c r="A40" i="6" s="1"/>
  <c r="A17" i="6"/>
  <c r="B35" i="4"/>
  <c r="A22" i="6" s="1"/>
  <c r="B34" i="4"/>
  <c r="A21" i="6" s="1"/>
  <c r="A16" i="6"/>
  <c r="B59" i="4"/>
  <c r="A42" i="6" s="1"/>
  <c r="A27" i="6"/>
  <c r="B53" i="4"/>
  <c r="A37" i="6" s="1"/>
  <c r="B65" i="4"/>
  <c r="A47" i="6" s="1"/>
  <c r="V5" i="5"/>
  <c r="G5" i="5" s="1"/>
  <c r="AB5" i="5"/>
  <c r="C6" i="5"/>
  <c r="C11" i="5"/>
  <c r="C10" i="5"/>
  <c r="C9" i="5"/>
  <c r="V7" i="5" l="1"/>
  <c r="G7" i="5" s="1"/>
  <c r="AB7" i="5"/>
  <c r="V8" i="5"/>
  <c r="AB8" i="5"/>
  <c r="V11" i="5"/>
  <c r="G11" i="5" s="1"/>
  <c r="AB11" i="5"/>
  <c r="V6" i="5"/>
  <c r="AB6" i="5"/>
  <c r="AB10" i="5"/>
  <c r="V10" i="5"/>
  <c r="G10" i="5" s="1"/>
  <c r="F69" i="6"/>
  <c r="AB9" i="5"/>
  <c r="V9" i="5"/>
  <c r="E5" i="5"/>
  <c r="J5" i="5"/>
  <c r="R5" i="5"/>
  <c r="F5" i="5"/>
  <c r="I5" i="5"/>
  <c r="H5" i="5"/>
  <c r="B64" i="6"/>
  <c r="H64" i="6"/>
  <c r="T5" i="5"/>
  <c r="G68" i="6" l="1"/>
  <c r="H68" i="6" s="1"/>
  <c r="D68" i="6" s="1"/>
  <c r="G67" i="6"/>
  <c r="H67" i="6" s="1"/>
  <c r="C67" i="6" s="1"/>
  <c r="G65" i="6"/>
  <c r="H65" i="6" s="1"/>
  <c r="C65" i="6" s="1"/>
  <c r="G66" i="6"/>
  <c r="H66" i="6" s="1"/>
  <c r="C66" i="6" s="1"/>
  <c r="J8" i="5"/>
  <c r="H8" i="5"/>
  <c r="F8" i="5"/>
  <c r="R8" i="5"/>
  <c r="I8" i="5"/>
  <c r="E8" i="5"/>
  <c r="E7" i="5"/>
  <c r="F7" i="5"/>
  <c r="H7" i="5"/>
  <c r="R7" i="5"/>
  <c r="I7" i="5"/>
  <c r="J7" i="5"/>
  <c r="G8" i="5"/>
  <c r="H9" i="5"/>
  <c r="I9" i="5"/>
  <c r="R9" i="5"/>
  <c r="F9" i="5"/>
  <c r="E9" i="5"/>
  <c r="J9" i="5"/>
  <c r="D64" i="6"/>
  <c r="C64" i="6"/>
  <c r="E6" i="5"/>
  <c r="I6" i="5"/>
  <c r="F6" i="5"/>
  <c r="R6" i="5"/>
  <c r="H6" i="5"/>
  <c r="J6" i="5"/>
  <c r="X5" i="5"/>
  <c r="G6" i="5"/>
  <c r="C69" i="6"/>
  <c r="E10" i="5"/>
  <c r="R10" i="5"/>
  <c r="J10" i="5"/>
  <c r="H10" i="5"/>
  <c r="I10" i="5"/>
  <c r="F10" i="5"/>
  <c r="G9" i="5"/>
  <c r="R11" i="5"/>
  <c r="E11" i="5"/>
  <c r="F11" i="5"/>
  <c r="I11" i="5"/>
  <c r="H11" i="5"/>
  <c r="J11" i="5"/>
  <c r="T9" i="5"/>
  <c r="T8" i="5"/>
  <c r="T7" i="5"/>
  <c r="T10" i="5"/>
  <c r="T11" i="5"/>
  <c r="S5" i="5"/>
  <c r="S7" i="5"/>
  <c r="T6" i="5"/>
  <c r="S8" i="5"/>
  <c r="C68" i="6" l="1"/>
  <c r="D67" i="6"/>
  <c r="D65" i="6"/>
  <c r="D66" i="6"/>
  <c r="X7" i="5"/>
  <c r="X8" i="5"/>
  <c r="X9" i="5"/>
  <c r="X11" i="5"/>
  <c r="G69" i="6" a="1"/>
  <c r="G69" i="6" s="1"/>
  <c r="H69" i="6" s="1"/>
  <c r="H70" i="6" s="1"/>
  <c r="D2" i="6" s="1"/>
  <c r="X6" i="5"/>
  <c r="X10" i="5"/>
  <c r="S9" i="5"/>
  <c r="S11" i="5"/>
  <c r="S6"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<sst xmlns="http://schemas.openxmlformats.org/spreadsheetml/2006/main" count="26835" uniqueCount="20298">
  <si>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</si>
  <si>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</si>
  <si>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</si>
  <si>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</si>
  <si>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</si>
  <si>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</si>
  <si>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</si>
  <si>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</si>
  <si>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</si>
  <si>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</si>
  <si>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</si>
  <si>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</si>
  <si>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</si>
  <si>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</si>
  <si>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</si>
  <si>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</si>
  <si>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</si>
  <si>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</si>
  <si>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</si>
  <si>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</si>
  <si>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</si>
  <si>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</si>
  <si>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</si>
  <si>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</si>
  <si>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</si>
  <si>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</si>
  <si>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</si>
  <si>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</si>
  <si>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</si>
  <si>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</si>
  <si>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</si>
  <si>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</si>
  <si>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</si>
  <si>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</si>
  <si>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</si>
  <si>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</si>
  <si>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</si>
  <si>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</si>
  <si>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</si>
  <si>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</si>
  <si>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</si>
  <si>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</si>
  <si>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</si>
  <si>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</si>
  <si>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</si>
  <si>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</si>
  <si>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</si>
  <si>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</si>
  <si>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</si>
  <si>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</si>
  <si>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</si>
  <si>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</si>
  <si>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</si>
  <si>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</si>
  <si>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</si>
  <si>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</si>
  <si>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</si>
  <si>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</si>
  <si>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</si>
  <si>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</si>
  <si>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</si>
  <si>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</si>
  <si>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</si>
  <si>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</si>
  <si>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</si>
  <si>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</si>
  <si>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</si>
  <si>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</si>
  <si>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</si>
  <si>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</si>
  <si>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</si>
  <si>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</si>
  <si>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</si>
  <si>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</si>
  <si>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</si>
  <si>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</si>
  <si>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</si>
  <si>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</si>
  <si>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</si>
  <si>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</si>
  <si>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</si>
  <si>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</si>
  <si>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</si>
  <si>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</si>
  <si>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</si>
  <si>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</si>
  <si>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</si>
  <si>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</si>
  <si>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</si>
  <si>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</si>
  <si>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</si>
  <si>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</si>
  <si>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</si>
  <si>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</si>
  <si>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</si>
  <si>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</si>
  <si>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</si>
  <si>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</si>
  <si>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</si>
  <si>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</si>
  <si>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</si>
  <si>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</si>
  <si>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</si>
  <si>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</si>
  <si>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</si>
  <si>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</si>
  <si>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</si>
  <si>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</si>
  <si>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</si>
  <si>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</si>
  <si>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</si>
  <si>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</si>
  <si>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</si>
  <si>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</si>
  <si>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</si>
  <si>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</si>
  <si>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</si>
  <si>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</si>
  <si>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</si>
  <si>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</si>
  <si>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</si>
  <si>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</si>
  <si>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</si>
  <si>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</si>
  <si>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</si>
  <si>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</si>
  <si>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</si>
  <si>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</si>
  <si>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</si>
  <si>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</si>
  <si>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</si>
  <si>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</si>
  <si>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</si>
  <si>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</si>
  <si>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</si>
  <si>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</si>
  <si>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</si>
  <si>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</si>
  <si>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</si>
  <si>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</si>
  <si>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</si>
  <si>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</si>
  <si>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</si>
  <si>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</si>
  <si>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</si>
  <si>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</si>
  <si>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</si>
  <si>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</si>
  <si>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</si>
  <si>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</si>
  <si>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</si>
  <si>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</si>
  <si>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</si>
  <si>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</si>
  <si>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</si>
  <si>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</si>
  <si>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</si>
  <si>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</si>
  <si>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</si>
  <si>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</si>
  <si>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</si>
  <si>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</si>
  <si>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</si>
  <si>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</si>
  <si>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</si>
  <si>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</si>
  <si>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</si>
  <si>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</si>
  <si>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</si>
  <si>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</si>
  <si>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</si>
  <si>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</si>
  <si>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</si>
  <si>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</si>
  <si>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</si>
  <si>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</si>
  <si>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</si>
  <si>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</si>
  <si>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</si>
  <si>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</si>
  <si>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</si>
  <si>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</si>
  <si>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</si>
  <si>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</si>
  <si>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</si>
  <si>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</si>
  <si>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</si>
  <si>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</si>
  <si>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</si>
  <si>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</si>
  <si>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</si>
  <si>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</si>
  <si>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</si>
  <si>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</si>
  <si>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</si>
  <si>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</si>
  <si>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</si>
  <si>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</si>
  <si>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</si>
  <si>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</si>
  <si>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</si>
  <si>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</si>
  <si>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</si>
  <si>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</si>
  <si>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</si>
  <si>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</si>
  <si>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</si>
  <si>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</si>
  <si>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</si>
  <si>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</si>
  <si>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</si>
  <si>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</si>
  <si>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</si>
  <si>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</si>
  <si>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</si>
  <si>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</si>
  <si>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</si>
  <si>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</si>
  <si>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</si>
  <si>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</si>
  <si>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</si>
  <si>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</si>
  <si>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</si>
  <si>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</si>
  <si>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</si>
  <si>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</si>
  <si>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</si>
  <si>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</si>
  <si>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</si>
  <si>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</si>
  <si>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</si>
  <si>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</si>
  <si>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</si>
  <si>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</si>
  <si>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</si>
  <si>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</si>
  <si>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</si>
  <si>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</si>
  <si>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</si>
  <si>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</si>
  <si>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</si>
  <si>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</si>
  <si>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</si>
  <si>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</si>
  <si>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</si>
  <si>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</si>
  <si>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</si>
  <si>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</si>
  <si>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</si>
  <si>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</si>
  <si>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</si>
  <si>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</si>
  <si>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</si>
  <si>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</si>
  <si>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</si>
  <si>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</si>
  <si>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</si>
  <si>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</si>
  <si>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</si>
  <si>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</si>
  <si>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</si>
  <si>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</si>
  <si>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</si>
  <si>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</si>
  <si>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</si>
  <si>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</si>
  <si>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</si>
  <si>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</si>
  <si>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</si>
  <si>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</si>
  <si>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</si>
  <si>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</si>
  <si>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</si>
  <si>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</si>
  <si>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</si>
  <si>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</si>
  <si>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</si>
  <si>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</si>
  <si>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</si>
  <si>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</si>
  <si>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</si>
  <si>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</si>
  <si>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</si>
  <si>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</si>
  <si>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</si>
  <si>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</si>
  <si>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</si>
  <si>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</si>
  <si>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</si>
  <si>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</si>
  <si>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</si>
  <si>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</si>
  <si>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</si>
  <si>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</si>
  <si>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</si>
  <si>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</si>
  <si>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</si>
  <si>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</si>
  <si>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</si>
  <si>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</si>
  <si>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</si>
  <si>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</si>
  <si>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</si>
  <si>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</si>
  <si>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</si>
  <si>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</si>
  <si>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</si>
  <si>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</si>
  <si>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</si>
  <si>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</si>
  <si>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</si>
  <si>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</si>
  <si>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</si>
  <si>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</si>
  <si>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</si>
  <si>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</si>
  <si>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</si>
  <si>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</si>
  <si>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</si>
  <si>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</si>
  <si>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</si>
  <si>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</si>
  <si>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</si>
  <si>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</si>
  <si>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</si>
  <si>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</si>
  <si>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</si>
  <si>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</si>
  <si>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</si>
  <si>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</si>
  <si>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</si>
  <si>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</si>
  <si>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</si>
  <si>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</si>
  <si>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</si>
  <si>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</si>
  <si>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</si>
  <si>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</si>
  <si>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</si>
  <si>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</si>
  <si>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</si>
  <si>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</si>
  <si>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</si>
  <si>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</si>
  <si>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</si>
  <si>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</si>
  <si>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</si>
  <si>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</si>
  <si>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</si>
  <si>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</si>
  <si>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</si>
  <si>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</si>
  <si>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</si>
  <si>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</si>
  <si>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</si>
  <si>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</si>
  <si>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</si>
  <si>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</si>
  <si>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</si>
  <si>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</si>
  <si>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</si>
  <si>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</si>
  <si>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</si>
  <si>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</si>
  <si>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</si>
  <si>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</si>
  <si>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</si>
  <si>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</si>
  <si>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</si>
  <si>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</si>
  <si>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</si>
  <si>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</si>
  <si>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</si>
  <si>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</si>
  <si>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</si>
  <si>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</si>
  <si>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</si>
  <si>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</si>
  <si>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</si>
  <si>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</si>
  <si>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</si>
  <si>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</si>
  <si>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</si>
  <si>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</si>
  <si>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</si>
  <si>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</si>
  <si>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</si>
  <si>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</si>
  <si>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</si>
  <si>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</si>
  <si>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</si>
  <si>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</si>
  <si>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</si>
  <si>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</si>
  <si>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</si>
  <si>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</si>
  <si>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</si>
  <si>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</si>
  <si>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</si>
  <si>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</si>
  <si>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</si>
  <si>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</si>
  <si>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</si>
  <si>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</si>
  <si>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</si>
  <si>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</si>
  <si>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</si>
  <si>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</si>
  <si>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</si>
  <si>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</si>
  <si>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</si>
  <si>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</si>
  <si>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</si>
  <si>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</si>
  <si>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</si>
  <si>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</si>
  <si>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</si>
  <si>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</si>
  <si>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</si>
  <si>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</si>
  <si>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</si>
  <si>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</si>
  <si>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</si>
  <si>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</si>
  <si>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</si>
  <si>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</si>
  <si>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</si>
  <si>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</si>
  <si>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</si>
  <si>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</si>
  <si>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</si>
  <si>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</si>
  <si>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</si>
  <si>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</si>
  <si>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</si>
  <si>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</si>
  <si>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</si>
  <si>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</si>
  <si>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</si>
  <si>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</si>
  <si>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</si>
  <si>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</si>
  <si>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</si>
  <si>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</si>
  <si>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</si>
  <si>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</si>
  <si>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</si>
  <si>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</si>
  <si>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</si>
  <si>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</si>
  <si>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</si>
  <si>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</si>
  <si>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</si>
  <si>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</si>
  <si>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</si>
  <si>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</si>
  <si>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</si>
  <si>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</si>
  <si>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</si>
  <si>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</si>
  <si>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</si>
  <si>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</si>
  <si>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</si>
  <si>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</si>
  <si>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</si>
  <si>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</si>
  <si>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</si>
  <si>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</si>
  <si>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</si>
  <si>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</si>
  <si>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</si>
  <si>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</si>
  <si>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</si>
  <si>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</si>
  <si>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</si>
  <si>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</si>
  <si>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</si>
  <si>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</si>
  <si>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</si>
  <si>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</si>
  <si>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</si>
  <si>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</si>
  <si>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</si>
  <si>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</si>
  <si>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</si>
  <si>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</si>
  <si>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</si>
  <si>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</si>
  <si>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</si>
  <si>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</si>
  <si>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</si>
  <si>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</si>
  <si>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</si>
  <si>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</si>
  <si>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</si>
  <si>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</si>
  <si>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</si>
  <si>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</si>
  <si>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</si>
  <si>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</si>
  <si>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</si>
  <si>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</si>
  <si>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</si>
  <si>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</si>
  <si>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</si>
  <si>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</si>
  <si>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</si>
  <si>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</si>
  <si>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</si>
  <si>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</si>
  <si>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</si>
  <si>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</si>
  <si>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</si>
  <si>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</si>
  <si>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</si>
  <si>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</si>
  <si>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</si>
  <si>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</si>
  <si>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</si>
  <si>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</si>
  <si>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</si>
  <si>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</si>
  <si>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</si>
  <si>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</si>
  <si>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</si>
  <si>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</si>
  <si>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</si>
  <si>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</si>
  <si>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</si>
  <si>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</si>
  <si>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</si>
  <si>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</si>
  <si>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</si>
  <si>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</si>
  <si>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</si>
  <si>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</si>
  <si>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</si>
  <si>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</si>
  <si>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</si>
  <si>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</si>
  <si>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</si>
  <si>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</si>
  <si>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</si>
  <si>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</si>
  <si>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</si>
  <si>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</si>
  <si>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</si>
  <si>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</si>
  <si>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</si>
  <si>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</si>
  <si>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</si>
  <si>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</si>
  <si>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</si>
  <si>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</si>
  <si>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</si>
  <si>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</si>
  <si>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</si>
  <si>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</si>
  <si>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</si>
  <si>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</si>
  <si>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</si>
  <si>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</si>
  <si>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</si>
  <si>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</si>
  <si>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</si>
  <si>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</si>
  <si>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</si>
  <si>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</si>
  <si>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</si>
  <si>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</si>
  <si>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</si>
  <si>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</si>
  <si>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</si>
  <si>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</si>
  <si>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</si>
  <si>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</si>
  <si>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</si>
  <si>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</si>
  <si>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</si>
  <si>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</si>
  <si>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</si>
  <si>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</si>
  <si>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</si>
  <si>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</si>
  <si>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</si>
  <si>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</si>
  <si>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</si>
  <si>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</si>
  <si>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</si>
  <si>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</si>
  <si>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</si>
  <si>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</si>
  <si>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</si>
  <si>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</si>
  <si>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</si>
  <si>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</si>
  <si>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</si>
  <si>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</si>
  <si>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</si>
  <si>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</si>
  <si>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</si>
  <si>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</si>
  <si>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</si>
  <si>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</si>
  <si>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</si>
  <si>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</si>
  <si>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</si>
  <si>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</si>
  <si>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</si>
  <si>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</si>
  <si>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</si>
  <si>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</si>
  <si>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</si>
  <si>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</si>
  <si>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</si>
  <si>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</si>
  <si>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</si>
  <si>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</si>
  <si>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</si>
  <si>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</si>
  <si>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</si>
  <si>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</si>
  <si>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</si>
  <si>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</si>
  <si>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</si>
  <si>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</si>
  <si>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</si>
  <si>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</si>
  <si>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</si>
  <si>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</si>
  <si>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</si>
  <si>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</si>
  <si>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</si>
  <si>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</si>
  <si>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</si>
  <si>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</si>
  <si>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</si>
  <si>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</si>
  <si>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</si>
  <si>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</si>
  <si>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</si>
  <si>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</si>
  <si>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</si>
  <si>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</si>
  <si>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</si>
  <si>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</si>
  <si>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</si>
  <si>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</si>
  <si>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</si>
  <si>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</si>
  <si>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</si>
  <si>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</si>
  <si>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</si>
  <si>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</si>
  <si>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</si>
  <si>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</si>
  <si>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</si>
  <si>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</si>
  <si>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</si>
  <si>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</si>
  <si>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</si>
  <si>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</si>
  <si>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</si>
  <si>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</si>
  <si>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</si>
  <si>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</si>
  <si>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</si>
  <si>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</si>
  <si>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</si>
  <si>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</si>
  <si>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</si>
  <si>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</si>
  <si>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</si>
  <si>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</si>
  <si>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</si>
  <si>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</si>
  <si>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</si>
  <si>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</si>
  <si>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</si>
  <si>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</si>
  <si>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</si>
  <si>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</si>
  <si>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</si>
  <si>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</si>
  <si>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</si>
  <si>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</si>
  <si>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</si>
  <si>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</si>
  <si>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</si>
  <si>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</si>
  <si>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</si>
  <si>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</si>
  <si>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</si>
  <si>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</si>
  <si>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</si>
  <si>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</si>
  <si>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</si>
  <si>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</si>
  <si>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</si>
  <si>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</si>
  <si>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</si>
  <si>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</si>
  <si>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</si>
  <si>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</si>
  <si>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</si>
  <si>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</si>
  <si>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</si>
  <si>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</si>
  <si>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</si>
  <si>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</si>
  <si>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</si>
  <si>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</si>
  <si>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</si>
  <si>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</si>
  <si>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</si>
  <si>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</si>
  <si>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</si>
  <si>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</si>
  <si>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</si>
  <si>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</si>
  <si>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</si>
  <si>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</si>
  <si>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</si>
  <si>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</si>
  <si>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</si>
  <si>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</si>
  <si>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</si>
  <si>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</si>
  <si>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</si>
  <si>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</si>
  <si>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</si>
  <si>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</si>
  <si>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</si>
  <si>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</si>
  <si>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</si>
  <si>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</si>
  <si>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</si>
  <si>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</si>
  <si>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</si>
  <si>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</si>
  <si>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</si>
  <si>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</si>
  <si>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</si>
  <si>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</si>
  <si>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</si>
  <si>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</si>
  <si>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</si>
  <si>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</si>
  <si>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</si>
  <si>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</si>
  <si>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</si>
  <si>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</si>
  <si>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</si>
  <si>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</si>
  <si>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</si>
  <si>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</si>
  <si>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</si>
  <si>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</si>
  <si>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</si>
  <si>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</si>
  <si>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</si>
  <si>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</si>
  <si>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</si>
  <si>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</si>
  <si>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</si>
  <si>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</si>
  <si>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</si>
  <si>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</si>
  <si>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</si>
  <si>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</si>
  <si>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</si>
  <si>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</si>
  <si>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</si>
  <si>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</si>
  <si>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</si>
  <si>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</si>
  <si>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</si>
  <si>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</si>
  <si>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</si>
  <si>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</si>
  <si>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</si>
  <si>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</si>
  <si>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</si>
  <si>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</si>
  <si>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</si>
  <si>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</si>
  <si>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</si>
  <si>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</si>
  <si>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</si>
  <si>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</si>
  <si>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</si>
  <si>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</si>
  <si>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</si>
  <si>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</si>
  <si>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</si>
  <si>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</si>
  <si>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</si>
  <si>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</si>
  <si>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</si>
  <si>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</si>
  <si>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</si>
  <si>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</si>
  <si>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</si>
  <si>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</si>
  <si>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</si>
  <si>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</si>
  <si>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</si>
  <si>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</si>
  <si>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</si>
  <si>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</si>
  <si>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</si>
  <si>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</si>
  <si>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</si>
  <si>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</si>
  <si>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</si>
  <si>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</si>
  <si>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</si>
  <si>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</si>
  <si>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</si>
  <si>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</si>
  <si>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</si>
  <si>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</si>
  <si>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</si>
  <si>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</si>
  <si>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</si>
  <si>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</si>
  <si>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</si>
  <si>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</si>
  <si>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</si>
  <si>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</si>
  <si>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</si>
  <si>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</si>
  <si>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</si>
  <si>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</si>
  <si>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</si>
  <si>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</si>
  <si>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</si>
  <si>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</si>
  <si>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</si>
  <si>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</si>
  <si>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</si>
  <si>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</si>
  <si>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</si>
  <si>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</si>
  <si>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</si>
  <si>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</si>
  <si>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</si>
  <si>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</si>
  <si>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</si>
  <si>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</si>
  <si>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</si>
  <si>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</si>
  <si>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</si>
  <si>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</si>
  <si>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</si>
  <si>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</si>
  <si>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</si>
  <si>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</si>
  <si>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</si>
  <si>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</si>
  <si>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</si>
  <si>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</si>
  <si>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</si>
  <si>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</si>
  <si>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</si>
  <si>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</si>
  <si>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</si>
  <si>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</si>
  <si>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</si>
  <si>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</si>
  <si>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</si>
  <si>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</si>
  <si>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</si>
  <si>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</si>
  <si>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</si>
  <si>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</si>
  <si>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</si>
  <si>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</si>
  <si>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</si>
  <si>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</si>
  <si>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</si>
  <si>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</si>
  <si>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</si>
  <si>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</si>
  <si>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</si>
  <si>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</si>
  <si>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</si>
  <si>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</si>
  <si>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</si>
  <si>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</si>
  <si>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</si>
  <si>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</si>
  <si>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</si>
  <si>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</si>
  <si>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</si>
  <si>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</si>
  <si>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</si>
  <si>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</si>
  <si>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</si>
  <si>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</si>
  <si>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</si>
  <si>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</si>
  <si>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</si>
  <si>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</si>
  <si>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</si>
  <si>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</si>
  <si>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</si>
  <si>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</si>
  <si>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</si>
  <si>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</si>
  <si>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</si>
  <si>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</si>
  <si>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</si>
  <si>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</si>
  <si>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</si>
  <si>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</si>
  <si>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</si>
  <si>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</si>
  <si>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</si>
  <si>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</si>
  <si>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</si>
  <si>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</si>
  <si>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</si>
  <si>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</si>
  <si>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</si>
  <si>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</si>
  <si>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</si>
  <si>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</si>
  <si>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</si>
  <si>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</si>
  <si>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</si>
  <si>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</si>
  <si>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</si>
  <si>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</si>
  <si>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</si>
  <si>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</si>
  <si>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</si>
  <si>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</si>
  <si>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</si>
  <si>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</si>
  <si>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</si>
  <si>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</si>
  <si>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</si>
  <si>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</si>
  <si>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</si>
  <si>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</si>
  <si>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</si>
  <si>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</si>
  <si>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</si>
  <si>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</si>
  <si>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</si>
  <si>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</si>
  <si>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</si>
  <si>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</si>
  <si>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</si>
  <si>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</si>
  <si>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</si>
  <si>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</si>
  <si>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</si>
  <si>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</si>
  <si>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</si>
  <si>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</si>
  <si>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</si>
  <si>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</si>
  <si>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</si>
  <si>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</si>
  <si>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</si>
  <si>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</si>
  <si>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</si>
  <si>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</si>
  <si>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</si>
  <si>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</si>
  <si>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</si>
  <si>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</si>
  <si>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</si>
  <si>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</si>
  <si>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</si>
  <si>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</si>
  <si>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</si>
  <si>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</si>
  <si>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</si>
  <si>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</si>
  <si>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</si>
  <si>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</si>
  <si>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</si>
  <si>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</si>
  <si>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</si>
  <si>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</si>
  <si>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</si>
  <si>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</si>
  <si>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</si>
  <si>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</si>
  <si>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</si>
  <si>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</si>
  <si>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</si>
  <si>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</si>
  <si>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</si>
  <si>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</si>
  <si>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</si>
  <si>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</si>
  <si>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</si>
  <si>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</si>
  <si>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</si>
  <si>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</si>
  <si>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</si>
  <si>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</si>
  <si>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</si>
  <si>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</si>
  <si>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</si>
  <si>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</si>
  <si>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</si>
  <si>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</si>
  <si>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</si>
  <si>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</si>
  <si>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</si>
  <si>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</si>
  <si>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</si>
  <si>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</si>
  <si>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</si>
  <si>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</si>
  <si>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</si>
  <si>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</si>
  <si>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</si>
  <si>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</si>
  <si>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</si>
  <si>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</si>
  <si>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</si>
  <si>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</si>
  <si>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</si>
  <si>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</si>
  <si>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</si>
  <si>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</si>
  <si>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</si>
  <si>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</si>
  <si>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</si>
  <si>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</si>
  <si>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</si>
  <si>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</si>
  <si>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</si>
  <si>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</si>
  <si>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</si>
  <si>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</si>
  <si>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</si>
  <si>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</si>
  <si>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</si>
  <si>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</si>
  <si>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</si>
  <si>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</si>
  <si>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</si>
  <si>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</si>
  <si>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</si>
  <si>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</si>
  <si>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</si>
  <si>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</si>
  <si>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</si>
  <si>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</si>
  <si>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</si>
  <si>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</si>
  <si>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</si>
  <si>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</si>
  <si>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</si>
  <si>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</si>
  <si>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</si>
  <si>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</si>
  <si>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</si>
  <si>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</si>
  <si>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</si>
  <si>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</si>
  <si>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</si>
  <si>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</si>
  <si>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</si>
  <si>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</si>
  <si>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</si>
  <si>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</si>
  <si>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</si>
  <si>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</si>
  <si>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</si>
  <si>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</si>
  <si>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</si>
  <si>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</si>
  <si>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</si>
  <si>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</si>
  <si>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</si>
  <si>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</si>
  <si>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</si>
  <si>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</si>
  <si>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</si>
  <si>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</si>
  <si>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</si>
  <si>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</si>
  <si>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</si>
  <si>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</si>
  <si>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</si>
  <si>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</si>
  <si>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</si>
  <si>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</si>
  <si>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</si>
  <si>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</si>
  <si>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</si>
  <si>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</si>
  <si>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</si>
  <si>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</si>
  <si>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</si>
  <si>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</si>
  <si>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</si>
  <si>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</si>
  <si>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</si>
  <si>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</si>
  <si>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</si>
  <si>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</si>
  <si>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</si>
  <si>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</si>
  <si>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</si>
  <si>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</si>
  <si>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</si>
  <si>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</si>
  <si>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</si>
  <si>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</si>
  <si>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</si>
  <si>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</si>
  <si>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</si>
  <si>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</si>
  <si>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</si>
  <si>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</si>
  <si>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</si>
  <si>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</si>
  <si>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</si>
  <si>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</si>
  <si>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</si>
  <si>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</si>
  <si>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</si>
  <si>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</si>
  <si>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</si>
  <si>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</si>
  <si>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</si>
  <si>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</si>
  <si>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</si>
  <si>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</si>
  <si>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</si>
  <si>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</si>
  <si>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</si>
  <si>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</si>
  <si>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</si>
  <si>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</si>
  <si>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</si>
  <si>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</si>
  <si>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</si>
  <si>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</si>
  <si>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</si>
  <si>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</si>
  <si>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</si>
  <si>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</si>
  <si>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</si>
  <si>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</si>
  <si>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</si>
  <si>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</si>
  <si>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</si>
  <si>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</si>
  <si>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</si>
  <si>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</si>
  <si>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</si>
  <si>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</si>
  <si>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</si>
  <si>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</si>
  <si>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</si>
  <si>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</si>
  <si>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</si>
  <si>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</si>
  <si>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</si>
  <si>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</si>
  <si>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</si>
  <si>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</si>
  <si>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</si>
  <si>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</si>
  <si>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</si>
  <si>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</si>
  <si>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</si>
  <si>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</si>
  <si>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</si>
  <si>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</si>
  <si>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</si>
  <si>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</si>
  <si>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</si>
  <si>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</si>
  <si>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</si>
  <si>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</si>
  <si>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</si>
  <si>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</si>
  <si>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</si>
  <si>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</si>
  <si>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</si>
  <si>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</si>
  <si>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</si>
  <si>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</si>
  <si>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</si>
  <si>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</si>
  <si>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</si>
  <si>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</si>
  <si>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</si>
  <si>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</si>
  <si>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</si>
  <si>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</si>
  <si>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</si>
  <si>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</si>
  <si>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</si>
  <si>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</si>
  <si>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</si>
  <si>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</si>
  <si>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</si>
  <si>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</si>
  <si>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</si>
  <si>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</si>
  <si>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</si>
  <si>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</si>
  <si>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</si>
  <si>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</si>
  <si>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</si>
  <si>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</si>
  <si>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</si>
  <si>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</si>
  <si>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</si>
  <si>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</si>
  <si>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</si>
  <si>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</si>
  <si>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</si>
  <si>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</si>
  <si>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</si>
  <si>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</si>
  <si>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</si>
  <si>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</si>
  <si>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</si>
  <si>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</si>
  <si>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</si>
  <si>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</si>
  <si>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</si>
  <si>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</si>
  <si>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</si>
  <si>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</si>
  <si>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</si>
  <si>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</si>
  <si>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</si>
  <si>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</si>
  <si>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</si>
  <si>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</si>
  <si>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</si>
  <si>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</si>
  <si>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</si>
  <si>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</si>
  <si>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</si>
  <si>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</si>
  <si>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</si>
  <si>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</si>
  <si>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</si>
  <si>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</si>
  <si>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</si>
  <si>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</si>
  <si>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</si>
  <si>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</si>
  <si>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</si>
  <si>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</si>
  <si>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</si>
  <si>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</si>
  <si>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</si>
  <si>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</si>
  <si>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</si>
  <si>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</si>
  <si>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</si>
  <si>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</si>
  <si>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</si>
  <si>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</si>
  <si>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</si>
  <si>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</si>
  <si>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</si>
  <si>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</si>
  <si>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</si>
  <si>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</si>
  <si>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</si>
  <si>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</si>
  <si>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</si>
  <si>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</si>
  <si>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</si>
  <si>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</si>
  <si>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</si>
  <si>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</si>
  <si>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</si>
  <si>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</si>
  <si>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</si>
  <si>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</si>
  <si>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</si>
  <si>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</si>
  <si>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</si>
  <si>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</si>
  <si>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</si>
  <si>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</si>
  <si>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</si>
  <si>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</si>
  <si>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</si>
  <si>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</si>
  <si>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</si>
  <si>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</si>
  <si>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</si>
  <si>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</si>
  <si>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</si>
  <si>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</si>
  <si>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</si>
  <si>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</si>
  <si>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</si>
  <si>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</si>
  <si>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</si>
  <si>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</si>
  <si>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</si>
  <si>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</si>
  <si>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</si>
  <si>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</si>
  <si>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</si>
  <si>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</si>
  <si>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</si>
  <si>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</si>
  <si>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</si>
  <si>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</si>
  <si>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</si>
  <si>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</si>
  <si>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</si>
  <si>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</si>
  <si>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</si>
  <si>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</si>
  <si>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</si>
  <si>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</si>
  <si>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</si>
  <si>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</si>
  <si>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</si>
  <si>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</si>
  <si>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</si>
  <si>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</si>
  <si>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</si>
  <si>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</si>
  <si>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</si>
  <si>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</si>
  <si>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</si>
  <si>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</si>
  <si>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</si>
  <si>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</si>
  <si>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</si>
  <si>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</si>
  <si>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</si>
  <si>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</si>
  <si>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</si>
  <si>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</si>
  <si>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</si>
  <si>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</si>
  <si>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</si>
  <si>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</si>
  <si>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</si>
  <si>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</si>
  <si>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</si>
  <si>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</si>
  <si>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</si>
  <si>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</si>
  <si>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</si>
  <si>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</si>
  <si>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</si>
  <si>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</si>
  <si>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</si>
  <si>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</si>
  <si>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</si>
  <si>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</si>
  <si>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</si>
  <si>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</si>
  <si>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</si>
  <si>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</si>
  <si>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</si>
  <si>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</si>
  <si>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</si>
  <si>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</si>
  <si>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</si>
  <si>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</si>
  <si>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</si>
  <si>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</si>
  <si>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</si>
  <si>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</si>
  <si>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</si>
  <si>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</si>
  <si>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</si>
  <si>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</si>
  <si>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</si>
  <si>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</si>
  <si>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</si>
  <si>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</si>
  <si>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</si>
  <si>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</si>
  <si>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</si>
  <si>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</si>
  <si>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</si>
  <si>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</si>
  <si>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</si>
  <si>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</si>
  <si>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</si>
  <si>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</si>
  <si>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</si>
  <si>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</si>
  <si>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</si>
  <si>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</si>
  <si>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</si>
  <si>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</si>
  <si>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</si>
  <si>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</si>
  <si>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</si>
  <si>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</si>
  <si>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</si>
  <si>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</si>
  <si>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</si>
  <si>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</si>
  <si>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</si>
  <si>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</si>
  <si>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</si>
  <si>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</si>
  <si>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</si>
  <si>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</si>
  <si>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</si>
  <si>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</si>
  <si>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</si>
  <si>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</si>
  <si>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</si>
  <si>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</si>
  <si>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</si>
  <si>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</si>
  <si>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</si>
  <si>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</si>
  <si>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</si>
  <si>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</si>
  <si>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</si>
  <si>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</si>
  <si>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</si>
  <si>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</si>
  <si>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</si>
  <si>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</si>
  <si>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</si>
  <si>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</si>
  <si>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</si>
  <si>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</si>
  <si>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</si>
  <si>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</si>
  <si>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</si>
  <si>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</si>
  <si>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</si>
  <si>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</si>
  <si>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</si>
  <si>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</si>
  <si>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</si>
  <si>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</si>
  <si>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</si>
  <si>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</si>
  <si>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</si>
  <si>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</si>
  <si>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</si>
  <si>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</si>
  <si>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</si>
  <si>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</si>
  <si>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</si>
  <si>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</si>
  <si>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</si>
  <si>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</si>
  <si>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</si>
  <si>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</si>
  <si>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</si>
  <si>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</si>
  <si>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</si>
  <si>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</si>
  <si>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</si>
  <si>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</si>
  <si>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</si>
  <si>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</si>
  <si>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</si>
  <si>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</si>
  <si>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</si>
  <si>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</si>
  <si>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</si>
  <si>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</si>
  <si>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</si>
  <si>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</si>
  <si>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</si>
  <si>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</si>
  <si>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</si>
  <si>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</si>
  <si>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</si>
  <si>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</si>
  <si>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</si>
  <si>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</si>
  <si>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</si>
  <si>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</si>
  <si>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</si>
  <si>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</si>
  <si>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</si>
  <si>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</si>
  <si>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</si>
  <si>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</si>
  <si>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</si>
  <si>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</si>
  <si>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</si>
  <si>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</si>
  <si>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</si>
  <si>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</si>
  <si>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</si>
  <si>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</si>
  <si>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</si>
  <si>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</si>
  <si>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</si>
  <si>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</si>
  <si>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</si>
  <si>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</si>
  <si>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</si>
  <si>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</si>
  <si>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</si>
  <si>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</si>
  <si>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</si>
  <si>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</si>
  <si>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</si>
  <si>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</si>
  <si>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</si>
  <si>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</si>
  <si>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</si>
  <si>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</si>
  <si>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</si>
  <si>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</si>
  <si>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</si>
  <si>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</si>
  <si>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</si>
  <si>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</si>
  <si>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</si>
  <si>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</si>
  <si>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</si>
  <si>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</si>
  <si>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</si>
  <si>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</si>
  <si>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</si>
  <si>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</si>
  <si>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</si>
  <si>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</si>
  <si>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</si>
  <si>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</si>
  <si>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</si>
  <si>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</si>
  <si>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</si>
  <si>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</si>
  <si>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</si>
  <si>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</si>
  <si>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</si>
  <si>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</si>
  <si>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</si>
  <si>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</si>
  <si>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</si>
  <si>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</si>
  <si>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</si>
  <si>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</si>
  <si>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</si>
  <si>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</si>
  <si>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</si>
  <si>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</si>
  <si>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</si>
  <si>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</si>
  <si>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</si>
  <si>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</si>
  <si>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</si>
  <si>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</si>
  <si>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</si>
  <si>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</si>
  <si>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</si>
  <si>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</si>
  <si>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</si>
  <si>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</si>
  <si>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</si>
  <si>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</si>
  <si>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</si>
  <si>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</si>
  <si>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</si>
  <si>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</si>
  <si>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</si>
  <si>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</si>
  <si>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</si>
  <si>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</si>
  <si>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</si>
  <si>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</si>
  <si>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</si>
  <si>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</si>
  <si>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</si>
  <si>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</si>
  <si>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</si>
  <si>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</si>
  <si>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</si>
  <si>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</si>
  <si>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</si>
  <si>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</si>
  <si>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</si>
  <si>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</si>
  <si>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</si>
  <si>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</si>
  <si>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</si>
  <si>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</si>
  <si>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</si>
  <si>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</si>
  <si>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</si>
  <si>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</si>
  <si>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</si>
  <si>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</si>
  <si>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</si>
  <si>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</si>
  <si>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</si>
  <si>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</si>
  <si>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</si>
  <si>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</si>
  <si>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</si>
  <si>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</si>
  <si>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</si>
  <si>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</si>
  <si>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</si>
  <si>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</si>
  <si>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</si>
  <si>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</si>
  <si>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</si>
  <si>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</si>
  <si>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</si>
  <si>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</si>
  <si>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</si>
  <si>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</si>
  <si>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</si>
  <si>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</si>
  <si>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</si>
  <si>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</si>
  <si>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</si>
  <si>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</si>
  <si>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</si>
  <si>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</si>
  <si>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</si>
  <si>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</si>
  <si>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</si>
  <si>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</si>
  <si>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</si>
  <si>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</si>
  <si>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</si>
  <si>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</si>
  <si>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</si>
  <si>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</si>
  <si>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</si>
  <si>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</si>
  <si>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</si>
  <si>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</si>
  <si>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</si>
  <si>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</si>
  <si>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</si>
  <si>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</si>
  <si>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</si>
  <si>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</si>
  <si>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</si>
  <si>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</si>
  <si>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</si>
  <si>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</si>
  <si>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</si>
  <si>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</si>
  <si>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</si>
  <si>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</si>
  <si>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</si>
  <si>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</si>
  <si>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</si>
  <si>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</si>
  <si>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</si>
  <si>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</si>
  <si>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</si>
  <si>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</si>
  <si>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</si>
  <si>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</si>
  <si>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</si>
  <si>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</si>
  <si>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</si>
  <si>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</si>
  <si>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</si>
  <si>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</si>
  <si>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</si>
  <si>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</si>
  <si>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</si>
  <si>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</si>
  <si>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</si>
  <si>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</si>
  <si>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</si>
  <si>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</si>
  <si>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</si>
  <si>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</si>
  <si>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</si>
  <si>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</si>
  <si>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</si>
  <si>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</si>
  <si>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</si>
  <si>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</si>
  <si>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</si>
  <si>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</si>
  <si>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</si>
  <si>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</si>
  <si>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</si>
  <si>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</si>
  <si>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</si>
  <si>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</si>
  <si>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</si>
  <si>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</si>
  <si>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</si>
  <si>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</si>
  <si>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</si>
  <si>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</si>
  <si>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</si>
  <si>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</si>
  <si>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</si>
  <si>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</si>
  <si>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</si>
  <si>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</si>
  <si>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</si>
  <si>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</si>
  <si>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</si>
  <si>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</si>
  <si>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</si>
  <si>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</si>
  <si>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</si>
  <si>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</si>
  <si>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</si>
  <si>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</si>
  <si>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</si>
  <si>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</si>
  <si>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</si>
  <si>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</si>
  <si>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</si>
  <si>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</si>
  <si>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</si>
  <si>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</si>
  <si>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</si>
  <si>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</si>
  <si>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</si>
  <si>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</si>
  <si>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</si>
  <si>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</si>
  <si>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</si>
  <si>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</si>
  <si>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</si>
  <si>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</si>
  <si>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</si>
  <si>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</si>
  <si>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</si>
  <si>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</si>
  <si>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</si>
  <si>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</si>
  <si>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</si>
  <si>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</si>
  <si>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</si>
  <si>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</si>
  <si>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</si>
  <si>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</si>
  <si>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</si>
  <si>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</si>
  <si>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</si>
  <si>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</si>
  <si>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</si>
  <si>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</si>
  <si>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</si>
  <si>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</si>
  <si>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</si>
  <si>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</si>
  <si>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</si>
  <si>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</si>
  <si>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</si>
  <si>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</si>
  <si>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</si>
  <si>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</si>
  <si>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</si>
  <si>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</si>
  <si>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</si>
  <si>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</si>
  <si>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</si>
  <si>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</si>
  <si>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</si>
  <si>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</si>
  <si>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</si>
  <si>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</si>
  <si>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</si>
  <si>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</si>
  <si>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</si>
  <si>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</si>
  <si>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</si>
  <si>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</si>
  <si>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</si>
  <si>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</si>
  <si>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</si>
  <si>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</si>
  <si>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</si>
  <si>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</si>
  <si>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</si>
  <si>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</si>
  <si>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</si>
  <si>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</si>
  <si>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</si>
  <si>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</si>
  <si>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</si>
  <si>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</si>
  <si>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</si>
  <si>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</si>
  <si>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</si>
  <si>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</si>
  <si>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</si>
  <si>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</si>
  <si>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</si>
  <si>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</si>
  <si>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</si>
  <si>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</si>
  <si>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</si>
  <si>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</si>
  <si>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</si>
  <si>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</si>
  <si>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</si>
  <si>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</si>
  <si>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</si>
  <si>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</si>
  <si>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</si>
  <si>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</si>
  <si>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</si>
  <si>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</si>
  <si>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</si>
  <si>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</si>
  <si>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</si>
  <si>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</si>
  <si>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</si>
  <si>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</si>
  <si>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</si>
  <si>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</si>
  <si>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</si>
  <si>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</si>
  <si>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</si>
  <si>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</si>
  <si>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</si>
  <si>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</si>
  <si>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</si>
  <si>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</si>
  <si>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</si>
  <si>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</si>
  <si>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</si>
  <si>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</si>
  <si>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</si>
  <si>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</si>
  <si>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</si>
  <si>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</si>
  <si>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</si>
  <si>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</si>
  <si>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</si>
  <si>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</si>
  <si>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</si>
  <si>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</si>
  <si>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</si>
  <si>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</si>
  <si>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</si>
  <si>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</si>
  <si>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</si>
  <si>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</si>
  <si>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</si>
  <si>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</si>
  <si>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</si>
  <si>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</si>
  <si>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</si>
  <si>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</si>
  <si>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</si>
  <si>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</si>
  <si>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</si>
  <si>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</si>
  <si>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</si>
  <si>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</si>
  <si>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</si>
  <si>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</si>
  <si>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</si>
  <si>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</si>
  <si>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</si>
  <si>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</si>
  <si>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</si>
  <si>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</si>
  <si>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</si>
  <si>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</si>
  <si>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</si>
  <si>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</si>
  <si>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</si>
  <si>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</si>
  <si>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</si>
  <si>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</si>
  <si>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</si>
  <si>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</si>
  <si>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</si>
  <si>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</si>
  <si>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</si>
  <si>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</si>
  <si>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</si>
  <si>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</si>
  <si>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</si>
  <si>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</si>
  <si>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</si>
  <si>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</si>
  <si>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</si>
  <si>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</si>
  <si>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</si>
  <si>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</si>
  <si>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</si>
  <si>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</si>
  <si>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</si>
  <si>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</si>
  <si>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</si>
  <si>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</si>
  <si>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</si>
  <si>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</si>
  <si>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</si>
  <si>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</si>
  <si>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</si>
  <si>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</si>
  <si>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</si>
  <si>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</si>
  <si>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</si>
  <si>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</si>
  <si>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</si>
  <si>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</si>
  <si>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</si>
  <si>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</si>
  <si>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</si>
  <si>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</si>
  <si>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</si>
  <si>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</si>
  <si>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</si>
  <si>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</si>
  <si>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</si>
  <si>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</si>
  <si>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</si>
  <si>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</si>
  <si>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</si>
  <si>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</si>
  <si>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</si>
  <si>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</si>
  <si>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</si>
  <si>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</si>
  <si>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</si>
  <si>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</si>
  <si>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</si>
  <si>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</si>
  <si>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</si>
  <si>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</si>
  <si>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</si>
  <si>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</si>
  <si>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</si>
  <si>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</si>
  <si>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</si>
  <si>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</si>
  <si>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</si>
  <si>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</si>
  <si>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</si>
  <si>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</si>
  <si>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</si>
  <si>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</si>
  <si>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</si>
  <si>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</si>
  <si>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</si>
  <si>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</si>
  <si>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</si>
  <si>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</si>
  <si>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</si>
  <si>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</si>
  <si>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</si>
  <si>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</si>
  <si>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</si>
  <si>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</si>
  <si>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</si>
  <si>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</si>
  <si>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</si>
  <si>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</si>
  <si>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</si>
  <si>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</si>
  <si>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</si>
  <si>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</si>
  <si>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</si>
  <si>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</si>
  <si>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</si>
  <si>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</si>
  <si>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</si>
  <si>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</si>
  <si>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</si>
  <si>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</si>
  <si>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</si>
  <si>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</si>
  <si>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</si>
  <si>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</si>
  <si>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</si>
  <si>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</si>
  <si>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</si>
  <si>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</si>
  <si>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</si>
  <si>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</si>
  <si>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</si>
  <si>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</si>
  <si>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</si>
  <si>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</si>
  <si>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</si>
  <si>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</si>
  <si>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</si>
  <si>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</si>
  <si>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</si>
  <si>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</si>
  <si>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</si>
  <si>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</si>
  <si>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</si>
  <si>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</si>
  <si>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</si>
  <si>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</si>
  <si>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</si>
  <si>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</si>
  <si>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</si>
  <si>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</si>
  <si>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</si>
  <si>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</si>
  <si>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</si>
  <si>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</si>
  <si>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</si>
  <si>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</si>
  <si>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</si>
  <si>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</si>
  <si>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</si>
  <si>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</si>
  <si>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</si>
  <si>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</si>
  <si>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</si>
  <si>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</si>
  <si>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</si>
  <si>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</si>
  <si>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</si>
  <si>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</si>
  <si>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</si>
  <si>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</si>
  <si>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</si>
  <si>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</si>
  <si>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</si>
  <si>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</si>
  <si>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</si>
  <si>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</si>
  <si>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</si>
  <si>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</si>
  <si>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</si>
  <si>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</si>
  <si>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</si>
  <si>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</si>
  <si>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</si>
  <si>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</si>
  <si>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</si>
  <si>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</si>
  <si>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</si>
  <si>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</si>
  <si>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</si>
  <si>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</si>
  <si>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</si>
  <si>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</si>
  <si>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</si>
  <si>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</si>
  <si>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</si>
  <si>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</si>
  <si>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</si>
  <si>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</si>
  <si>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</si>
  <si>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</si>
  <si>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</si>
  <si>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</si>
  <si>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</si>
  <si>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</si>
  <si>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</si>
  <si>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</si>
  <si>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</si>
  <si>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</si>
  <si>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</si>
  <si>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</si>
  <si>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</si>
  <si>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</si>
  <si>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</si>
  <si>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</si>
  <si>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</si>
  <si>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</si>
  <si>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</si>
  <si>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</si>
  <si>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</si>
  <si>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</si>
  <si>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</si>
  <si>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</si>
  <si>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</si>
  <si>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</si>
  <si>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</si>
  <si>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</si>
  <si>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</si>
  <si>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</si>
  <si>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</si>
  <si>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</si>
  <si>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</si>
  <si>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</si>
  <si>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</si>
  <si>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</si>
  <si>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</si>
  <si>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</si>
  <si>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</si>
  <si>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</si>
  <si>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</si>
  <si>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</si>
  <si>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</si>
  <si>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</si>
  <si>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</si>
  <si>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</si>
  <si>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</si>
  <si>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</si>
  <si>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</si>
  <si>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</si>
  <si>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</si>
  <si>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</si>
  <si>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</si>
  <si>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</si>
  <si>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</si>
  <si>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</si>
  <si>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</si>
  <si>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</si>
  <si>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</si>
  <si>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</si>
  <si>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</si>
  <si>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</si>
  <si>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</si>
  <si>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</si>
  <si>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</si>
  <si>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</si>
  <si>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</si>
  <si>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</si>
  <si>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</si>
  <si>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</si>
  <si>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</si>
  <si>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</si>
  <si>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</si>
  <si>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</si>
  <si>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</si>
  <si>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</si>
  <si>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</si>
  <si>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</si>
  <si>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</si>
  <si>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</si>
  <si>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</si>
  <si>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</si>
  <si>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</si>
  <si>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</si>
  <si>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</si>
  <si>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</si>
  <si>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</si>
  <si>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</si>
  <si>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</si>
  <si>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</si>
  <si>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</si>
  <si>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</si>
  <si>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</si>
  <si>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</si>
  <si>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</si>
  <si>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</si>
  <si>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</si>
  <si>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</si>
  <si>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</si>
  <si>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</si>
  <si>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</si>
  <si>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</si>
  <si>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</si>
  <si>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</si>
  <si>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</si>
  <si>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</si>
  <si>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</si>
  <si>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</si>
  <si>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</si>
  <si>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</si>
  <si>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</si>
  <si>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</si>
  <si>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</si>
  <si>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</si>
  <si>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</si>
  <si>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</si>
  <si>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</si>
  <si>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</si>
  <si>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</si>
  <si>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</si>
  <si>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</si>
  <si>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</si>
  <si>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</si>
  <si>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</si>
  <si>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</si>
  <si>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</si>
  <si>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</si>
  <si>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</si>
  <si>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</si>
  <si>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</si>
  <si>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</si>
  <si>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</si>
  <si>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</si>
  <si>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</si>
  <si>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</si>
  <si>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</si>
  <si>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</si>
  <si>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</si>
  <si>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</si>
  <si>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</si>
  <si>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</si>
  <si>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</si>
  <si>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</si>
  <si>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</si>
  <si>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</si>
  <si>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</si>
  <si>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</si>
  <si>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</si>
  <si>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</si>
  <si>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</si>
  <si>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</si>
  <si>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</si>
  <si>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</si>
  <si>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</si>
  <si>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</si>
  <si>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</si>
  <si>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</si>
  <si>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</si>
  <si>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</si>
  <si>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</si>
  <si>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</si>
  <si>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</si>
  <si>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</si>
  <si>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</si>
  <si>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</si>
  <si>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</si>
  <si>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</si>
  <si>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</si>
  <si>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</si>
  <si>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</si>
  <si>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</si>
  <si>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</si>
  <si>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</si>
  <si>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</si>
  <si>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</si>
  <si>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</si>
  <si>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</si>
  <si>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</si>
  <si>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</si>
  <si>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</si>
  <si>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</si>
  <si>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</si>
  <si>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</si>
  <si>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</si>
  <si>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</si>
  <si>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</si>
  <si>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</si>
  <si>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</si>
  <si>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</si>
  <si>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</si>
  <si>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</si>
  <si>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</si>
  <si>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</si>
  <si>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</si>
  <si>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</si>
  <si>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</si>
  <si>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</si>
  <si>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</si>
  <si>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</si>
  <si>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</si>
  <si>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</si>
  <si>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</si>
  <si>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</si>
  <si>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</si>
  <si>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</si>
  <si>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</si>
  <si>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</si>
  <si>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</si>
  <si>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</si>
  <si>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</si>
  <si>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</si>
  <si>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</si>
  <si>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</si>
  <si>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</si>
  <si>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</si>
  <si>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</si>
  <si>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</si>
  <si>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</si>
  <si>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</si>
  <si>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</si>
  <si>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</si>
  <si>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</si>
  <si>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</si>
  <si>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</si>
  <si>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</si>
  <si>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</si>
  <si>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</si>
  <si>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</si>
  <si>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</si>
  <si>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</si>
  <si>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</si>
  <si>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</si>
  <si>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</si>
  <si>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</si>
  <si>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</si>
  <si>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</si>
  <si>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</si>
  <si>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</si>
  <si>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</si>
  <si>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</si>
  <si>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</si>
  <si>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</si>
  <si>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</si>
  <si>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</si>
  <si>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</si>
  <si>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</si>
  <si>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</si>
  <si>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</si>
  <si>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</si>
  <si>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</si>
  <si>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</si>
  <si>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</si>
  <si>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</si>
  <si>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</si>
  <si>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</si>
  <si>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</si>
  <si>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</si>
  <si>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</si>
  <si>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</si>
  <si>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</si>
  <si>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</si>
  <si>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</si>
  <si>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</si>
  <si>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</si>
  <si>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</si>
  <si>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</si>
  <si>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</si>
  <si>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</si>
  <si>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</si>
  <si>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</si>
  <si>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</si>
  <si>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</si>
  <si>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</si>
  <si>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</si>
  <si>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</si>
  <si>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</si>
  <si>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</si>
  <si>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</si>
  <si>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</si>
  <si>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</si>
  <si>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</si>
  <si>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</si>
  <si>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</si>
  <si>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</si>
  <si>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</si>
  <si>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</si>
  <si>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</si>
  <si>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</si>
  <si>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</si>
  <si>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</si>
  <si>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</si>
  <si>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</si>
  <si>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</si>
  <si>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</si>
  <si>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</si>
  <si>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</si>
  <si>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</si>
  <si>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</si>
  <si>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</si>
  <si>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</si>
  <si>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</si>
  <si>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</si>
  <si>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</si>
  <si>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</si>
  <si>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</si>
  <si>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</si>
  <si>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</si>
  <si>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</si>
  <si>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</si>
  <si>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</si>
  <si>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</si>
  <si>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</si>
  <si>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</si>
  <si>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</si>
  <si>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</si>
  <si>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</si>
  <si>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</si>
  <si>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</si>
  <si>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</si>
  <si>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</si>
  <si>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</si>
  <si>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</si>
  <si>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</si>
  <si>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</si>
  <si>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</si>
  <si>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</si>
  <si>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</si>
  <si>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</si>
  <si>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</si>
  <si>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</si>
  <si>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</si>
  <si>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</si>
  <si>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</si>
  <si>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</si>
  <si>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</si>
  <si>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</si>
  <si>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</si>
  <si>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</si>
  <si>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</si>
  <si>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</si>
  <si>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</si>
  <si>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</si>
  <si>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</si>
  <si>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</si>
  <si>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</si>
  <si>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</si>
  <si>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</si>
  <si>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</si>
  <si>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</si>
  <si>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</si>
  <si>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</si>
  <si>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</si>
  <si>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</si>
  <si>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</si>
  <si>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</si>
  <si>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</si>
  <si>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</si>
  <si>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</si>
  <si>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</si>
  <si>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</si>
  <si>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</si>
  <si>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</si>
  <si>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</si>
  <si>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</si>
  <si>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</si>
  <si>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</si>
  <si>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</si>
  <si>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</si>
  <si>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</si>
  <si>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</si>
  <si>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</si>
  <si>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</si>
  <si>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</si>
  <si>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</si>
  <si>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</si>
  <si>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</si>
  <si>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</si>
  <si>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</si>
  <si>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</si>
  <si>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</si>
  <si>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</si>
  <si>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</si>
  <si>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</si>
  <si>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</si>
  <si>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</si>
  <si>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</si>
  <si>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</si>
  <si>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</si>
  <si>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</si>
  <si>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</si>
  <si>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</si>
  <si>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</si>
  <si>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</si>
  <si>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</si>
  <si>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</si>
  <si>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</si>
  <si>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</si>
  <si>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</si>
  <si>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</si>
  <si>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</si>
  <si>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</si>
  <si>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</si>
  <si>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</si>
  <si>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</si>
  <si>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</si>
  <si>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</si>
  <si>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</si>
  <si>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</si>
  <si>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</si>
  <si>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</si>
  <si>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</si>
  <si>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</si>
  <si>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</si>
  <si>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</si>
  <si>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</si>
  <si>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</si>
  <si>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</si>
  <si>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</si>
  <si>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</si>
  <si>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</si>
  <si>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</si>
  <si>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</si>
  <si>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</si>
  <si>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</si>
  <si>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</si>
  <si>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</si>
  <si>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</si>
  <si>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</si>
  <si>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</si>
  <si>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</si>
  <si>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</si>
  <si>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</si>
  <si>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</si>
  <si>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</si>
  <si>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</si>
  <si>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</si>
  <si>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</si>
  <si>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</si>
  <si>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</si>
  <si>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</si>
  <si>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</si>
  <si>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</si>
  <si>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</si>
  <si>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</si>
  <si>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</si>
  <si>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</si>
  <si>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</si>
  <si>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</si>
  <si>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</si>
  <si>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</si>
  <si>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</si>
  <si>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</si>
  <si>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</si>
  <si>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</si>
  <si>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</si>
  <si>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</si>
  <si>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</si>
  <si>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</si>
  <si>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</si>
  <si>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</si>
  <si>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</si>
  <si>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</si>
  <si>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</si>
  <si>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</si>
  <si>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</si>
  <si>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</si>
  <si>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</si>
  <si>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</si>
  <si>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</si>
  <si>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</si>
  <si>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</si>
  <si>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</si>
  <si>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</si>
  <si>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</si>
  <si>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</si>
  <si>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</si>
  <si>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</si>
  <si>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</si>
  <si>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</si>
  <si>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</si>
  <si>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</si>
  <si>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</si>
  <si>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</si>
  <si>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</si>
  <si>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</si>
  <si>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</si>
  <si>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</si>
  <si>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</si>
  <si>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</si>
  <si>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</si>
  <si>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</si>
  <si>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</si>
  <si>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</si>
  <si>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</si>
  <si>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</si>
  <si>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</si>
  <si>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</si>
  <si>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</si>
  <si>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</si>
  <si>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</si>
  <si>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</si>
  <si>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</si>
  <si>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</si>
  <si>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</si>
  <si>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</si>
  <si>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</si>
  <si>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</si>
  <si>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</si>
  <si>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</si>
  <si>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</si>
  <si>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</si>
  <si>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</si>
  <si>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</si>
  <si>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</si>
  <si>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</si>
  <si>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</si>
  <si>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</si>
  <si>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</si>
  <si>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</si>
  <si>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</si>
  <si>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</si>
  <si>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</si>
  <si>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</si>
  <si>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</si>
  <si>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</si>
  <si>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</si>
  <si>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</si>
  <si>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</si>
  <si>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</si>
  <si>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</si>
  <si>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</si>
  <si>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</si>
  <si>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</si>
  <si>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</si>
  <si>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</si>
  <si>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</si>
  <si>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</si>
  <si>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</si>
  <si>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</si>
  <si>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</si>
  <si>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</si>
  <si>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</si>
  <si>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</si>
  <si>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</si>
  <si>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</si>
  <si>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</si>
  <si>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</si>
  <si>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</si>
  <si>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</si>
  <si>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</si>
  <si>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</si>
  <si>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</si>
  <si>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</si>
  <si>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</si>
  <si>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</si>
  <si>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</si>
  <si>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</si>
  <si>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</si>
  <si>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</si>
  <si>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</si>
  <si>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</si>
  <si>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</si>
  <si>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</si>
  <si>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</si>
  <si>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</si>
  <si>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</si>
  <si>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</si>
  <si>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</si>
  <si>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</si>
  <si>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</si>
  <si>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</si>
  <si>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</si>
  <si>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</si>
  <si>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</si>
  <si>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</si>
  <si>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</si>
  <si>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</si>
  <si>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</si>
  <si>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</si>
  <si>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</si>
  <si>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</si>
  <si>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</si>
  <si>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</si>
  <si>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</si>
  <si>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</si>
  <si>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</si>
  <si>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</si>
  <si>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</si>
  <si>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</si>
  <si>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</si>
  <si>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</si>
  <si>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</si>
  <si>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</si>
  <si>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</si>
  <si>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</si>
  <si>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</si>
  <si>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</si>
  <si>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</si>
  <si>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</si>
  <si>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</si>
  <si>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</si>
  <si>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</si>
  <si>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</si>
  <si>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</si>
  <si>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</si>
  <si>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</si>
  <si>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</si>
  <si>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</si>
  <si>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</si>
  <si>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</si>
  <si>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</si>
  <si>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</si>
  <si>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</si>
  <si>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</si>
  <si>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</si>
  <si>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</si>
  <si>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</si>
  <si>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</si>
  <si>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</si>
  <si>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</si>
  <si>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</si>
  <si>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</si>
  <si>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</si>
  <si>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</si>
  <si>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</si>
  <si>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</si>
  <si>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</si>
  <si>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</si>
  <si>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</si>
  <si>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</si>
  <si>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</si>
  <si>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</si>
  <si>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</si>
  <si>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</si>
  <si>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</si>
  <si>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</si>
  <si>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</si>
  <si>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</si>
  <si>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</si>
  <si>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</si>
  <si>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</si>
  <si>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</si>
  <si>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</si>
  <si>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</si>
  <si>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</si>
  <si>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</si>
  <si>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</si>
  <si>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</si>
  <si>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</si>
  <si>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</si>
  <si>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</si>
  <si>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</si>
  <si>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</si>
  <si>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</si>
  <si>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</si>
  <si>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</si>
  <si>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</si>
  <si>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</si>
  <si>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</si>
  <si>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</si>
  <si>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</si>
  <si>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</si>
  <si>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</si>
  <si>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</si>
  <si>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</si>
  <si>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</si>
  <si>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</si>
  <si>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</si>
  <si>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</si>
  <si>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</si>
  <si>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</si>
  <si>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</si>
  <si>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</si>
  <si>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</si>
  <si>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</si>
  <si>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</si>
  <si>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</si>
  <si>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</si>
  <si>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</si>
  <si>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</si>
  <si>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</si>
  <si>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</si>
  <si>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</si>
  <si>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</si>
  <si>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</si>
  <si>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</si>
  <si>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</si>
  <si>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</si>
  <si>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</si>
  <si>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</si>
  <si>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</si>
  <si>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</si>
  <si>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</si>
  <si>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</si>
  <si>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</si>
  <si>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</si>
  <si>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</si>
  <si>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</si>
  <si>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</si>
  <si>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</si>
  <si>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</si>
  <si>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</si>
  <si>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</si>
  <si>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</si>
  <si>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</si>
  <si>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</si>
  <si>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</si>
  <si>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</si>
  <si>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</si>
  <si>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</si>
  <si>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</si>
  <si>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</si>
  <si>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</si>
  <si>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</si>
  <si>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</si>
  <si>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</si>
  <si>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</si>
  <si>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</si>
  <si>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</si>
  <si>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</si>
  <si>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</si>
  <si>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</si>
  <si>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</si>
  <si>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</si>
  <si>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</si>
  <si>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</si>
  <si>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</si>
  <si>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</si>
  <si>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</si>
  <si>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</si>
  <si>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</si>
  <si>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</si>
  <si>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</si>
  <si>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</si>
  <si>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</si>
  <si>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</si>
  <si>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</si>
  <si>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</si>
  <si>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</si>
  <si>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</si>
  <si>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</si>
  <si>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</si>
  <si>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</si>
  <si>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</si>
  <si>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</si>
  <si>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</si>
  <si>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</si>
  <si>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</si>
  <si>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</si>
  <si>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</si>
  <si>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</si>
  <si>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</si>
  <si>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</si>
  <si>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</si>
  <si>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</si>
  <si>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</si>
  <si>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</si>
  <si>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</si>
  <si>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</si>
  <si>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</si>
  <si>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</si>
  <si>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</si>
  <si>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</si>
  <si>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</si>
  <si>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</si>
  <si>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</si>
  <si>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</si>
  <si>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</si>
  <si>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</si>
  <si>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</si>
  <si>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</si>
  <si>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</si>
  <si>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</si>
  <si>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</si>
  <si>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</si>
  <si>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</si>
  <si>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</si>
  <si>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</si>
  <si>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</si>
  <si>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</si>
  <si>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</si>
  <si>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</si>
  <si>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</si>
  <si>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</si>
  <si>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</si>
  <si>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</si>
  <si>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</si>
  <si>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</si>
  <si>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</si>
  <si>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</si>
  <si>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</si>
  <si>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</si>
  <si>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</si>
  <si>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</si>
  <si>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</si>
  <si>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</si>
  <si>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</si>
  <si>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</si>
  <si>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</si>
  <si>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</si>
  <si>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</si>
  <si>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</si>
  <si>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</si>
  <si>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</si>
  <si>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</si>
  <si>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</si>
  <si>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</si>
  <si>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</si>
  <si>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</si>
  <si>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</si>
  <si>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</si>
  <si>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</si>
  <si>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</si>
  <si>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</si>
  <si>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</si>
  <si>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</si>
  <si>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</si>
  <si>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</si>
  <si>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</si>
  <si>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</si>
  <si>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</si>
  <si>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</si>
  <si>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</si>
  <si>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</si>
  <si>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</si>
  <si>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</si>
  <si>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</si>
  <si>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</si>
  <si>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</si>
  <si>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</si>
  <si>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</si>
  <si>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</si>
  <si>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</si>
  <si>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</si>
  <si>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</si>
  <si>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</si>
  <si>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</si>
  <si>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</si>
  <si>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</si>
  <si>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</si>
  <si>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</si>
  <si>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</si>
  <si>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</si>
  <si>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</si>
  <si>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</si>
  <si>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</si>
  <si>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</si>
  <si>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</si>
  <si>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</si>
  <si>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</si>
  <si>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</si>
  <si>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</si>
  <si>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</si>
  <si>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</si>
  <si>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</si>
  <si>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</si>
  <si>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</si>
  <si>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</si>
  <si>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</si>
  <si>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</si>
  <si>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</si>
  <si>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</si>
  <si>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</si>
  <si>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</si>
  <si>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</si>
  <si>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</si>
  <si>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</si>
  <si>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</si>
  <si>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</si>
  <si>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</si>
  <si>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</si>
  <si>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</si>
  <si>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</si>
  <si>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</si>
  <si>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</si>
  <si>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</si>
  <si>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</si>
  <si>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</si>
  <si>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</si>
  <si>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</si>
  <si>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</si>
  <si>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</si>
  <si>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</si>
  <si>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</si>
  <si>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</si>
  <si>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</si>
  <si>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</si>
  <si>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</si>
  <si>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</si>
  <si>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</si>
  <si>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</si>
  <si>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</si>
  <si>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</si>
  <si>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</si>
  <si>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</si>
  <si>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</si>
  <si>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</si>
  <si>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</si>
  <si>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</si>
  <si>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</si>
  <si>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</si>
  <si>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</si>
  <si>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</si>
  <si>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</si>
  <si>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</si>
  <si>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</si>
  <si>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</si>
  <si>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</si>
  <si>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</si>
  <si>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</si>
  <si>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</si>
  <si>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</si>
  <si>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</si>
  <si>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</si>
  <si>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</si>
  <si>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</si>
  <si>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</si>
  <si>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</si>
  <si>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</si>
  <si>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</si>
  <si>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</si>
  <si>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</si>
  <si>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</si>
  <si>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</si>
  <si>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</si>
  <si>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</si>
  <si>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</si>
  <si>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</si>
  <si>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</si>
  <si>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</si>
  <si>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</si>
  <si>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</si>
  <si>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</si>
  <si>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</si>
  <si>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</si>
  <si>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</si>
  <si>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</si>
  <si>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</si>
  <si>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</si>
  <si>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</si>
  <si>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</si>
  <si>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</si>
  <si>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</si>
  <si>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</si>
  <si>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</si>
  <si>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</si>
  <si>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</si>
  <si>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</si>
  <si>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</si>
  <si>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</si>
  <si>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</si>
  <si>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</si>
  <si>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</si>
  <si>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</si>
  <si>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</si>
  <si>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</si>
  <si>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</si>
  <si>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</si>
  <si>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</si>
  <si>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</si>
  <si>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</si>
  <si>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</si>
  <si>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</si>
  <si>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</si>
  <si>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</si>
  <si>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</si>
  <si>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</si>
  <si>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</si>
  <si>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</si>
  <si>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</si>
  <si>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</si>
  <si>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</si>
  <si>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</si>
  <si>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</si>
  <si>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</si>
  <si>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</si>
  <si>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</si>
  <si>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</si>
  <si>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</si>
  <si>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</si>
  <si>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</si>
  <si>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</si>
  <si>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</si>
  <si>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</si>
  <si>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</si>
  <si>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</si>
  <si>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</si>
  <si>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</si>
  <si>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</si>
  <si>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</si>
  <si>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</si>
  <si>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</si>
  <si>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</si>
  <si>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</si>
  <si>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</si>
  <si>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</si>
  <si>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</si>
  <si>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</si>
  <si>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</si>
  <si>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</si>
  <si>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</si>
  <si>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</si>
  <si>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</si>
  <si>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</si>
  <si>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</si>
  <si>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</si>
  <si>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</si>
  <si>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</si>
  <si>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</si>
  <si>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</si>
  <si>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</si>
  <si>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</si>
  <si>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</si>
  <si>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</si>
  <si>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</si>
  <si>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</si>
  <si>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</si>
  <si>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</si>
  <si>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</si>
  <si>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</si>
  <si>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</si>
  <si>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</si>
  <si>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</si>
  <si>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</si>
  <si>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</si>
  <si>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</si>
  <si>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</si>
  <si>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</si>
  <si>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</si>
  <si>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</si>
  <si>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</si>
  <si>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</si>
  <si>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</si>
  <si>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</si>
  <si>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</si>
  <si>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</si>
  <si>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</si>
  <si>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</si>
  <si>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</si>
  <si>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</si>
  <si>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</si>
  <si>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</si>
  <si>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</si>
  <si>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</si>
  <si>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</si>
  <si>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</si>
  <si>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</si>
  <si>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</si>
  <si>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</si>
  <si>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</si>
  <si>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</si>
  <si>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</si>
  <si>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</si>
  <si>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</si>
  <si>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</si>
  <si>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</si>
  <si>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</si>
  <si>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</si>
  <si>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</si>
  <si>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</si>
  <si>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</si>
  <si>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</si>
  <si>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</si>
  <si>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</si>
  <si>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</si>
  <si>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</si>
  <si>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</si>
  <si>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</si>
  <si>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</si>
  <si>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</si>
  <si>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</si>
  <si>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</si>
  <si>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</si>
  <si>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</si>
  <si>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</si>
  <si>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</si>
  <si>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</si>
  <si>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</si>
  <si>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</si>
  <si>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</si>
  <si>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</si>
  <si>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</si>
  <si>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</si>
  <si>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</si>
  <si>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</si>
  <si>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</si>
  <si>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</si>
  <si>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</si>
  <si>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</si>
  <si>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</si>
  <si>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</si>
  <si>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</si>
  <si>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</si>
  <si>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</si>
  <si>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</si>
  <si>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</si>
  <si>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</si>
  <si>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</si>
  <si>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</si>
  <si>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</si>
  <si>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</si>
  <si>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</si>
  <si>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</si>
  <si>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</si>
  <si>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</si>
  <si>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</si>
  <si>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</si>
  <si>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</si>
  <si>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</si>
  <si>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</si>
  <si>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</si>
  <si>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</si>
  <si>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</si>
  <si>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</si>
  <si>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</si>
  <si>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</si>
  <si>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</si>
  <si>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</si>
  <si>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</si>
  <si>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</si>
  <si>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</si>
  <si>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</si>
  <si>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</si>
  <si>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</si>
  <si>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</si>
  <si>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</si>
  <si>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</si>
  <si>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</si>
  <si>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</si>
  <si>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</si>
  <si>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</si>
  <si>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</si>
  <si>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</si>
  <si>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</si>
  <si>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</si>
  <si>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</si>
  <si>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</si>
  <si>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</si>
  <si>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</si>
  <si>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</si>
  <si>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</si>
  <si>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</si>
  <si>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</si>
  <si>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</si>
  <si>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</si>
  <si>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</si>
  <si>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</si>
  <si>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</si>
  <si>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</si>
  <si>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</si>
  <si>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</si>
  <si>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</si>
  <si>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</si>
  <si>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</si>
  <si>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</si>
  <si>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</si>
  <si>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</si>
  <si>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</si>
  <si>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</si>
  <si>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</si>
  <si>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</si>
  <si>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</si>
  <si>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</si>
  <si>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</si>
  <si>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</si>
  <si>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</si>
  <si>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</si>
  <si>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</si>
  <si>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</si>
  <si>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</si>
  <si>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</si>
  <si>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</si>
  <si>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</si>
  <si>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</si>
  <si>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</si>
  <si>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</si>
  <si>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</si>
  <si>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</si>
  <si>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</si>
  <si>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</si>
  <si>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</si>
  <si>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</si>
  <si>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</si>
  <si>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</si>
  <si>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</si>
  <si>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</si>
  <si>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</si>
  <si>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</si>
  <si>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</si>
  <si>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</si>
  <si>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</si>
  <si>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</si>
  <si>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</si>
  <si>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</si>
  <si>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</si>
  <si>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</si>
  <si>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</si>
  <si>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</si>
  <si>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</si>
  <si>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</si>
  <si>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</si>
  <si>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</si>
  <si>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</si>
  <si>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</si>
  <si>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</si>
  <si>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</si>
  <si>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</si>
  <si>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</si>
  <si>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</si>
  <si>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</si>
  <si>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</si>
  <si>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</si>
  <si>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</si>
  <si>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</si>
  <si>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</si>
  <si>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</si>
  <si>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</si>
  <si>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</si>
  <si>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</si>
  <si>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</si>
  <si>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</si>
  <si>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</si>
  <si>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</si>
  <si>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</si>
  <si>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</si>
  <si>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</si>
  <si>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</si>
  <si>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</si>
  <si>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</si>
  <si>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</si>
  <si>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</si>
  <si>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</si>
  <si>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</si>
  <si>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</si>
  <si>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</si>
  <si>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</si>
  <si>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</si>
  <si>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</si>
  <si>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</si>
  <si>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</si>
  <si>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</si>
  <si>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</si>
  <si>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</si>
  <si>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</si>
  <si>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</si>
  <si>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</si>
  <si>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</si>
  <si>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</si>
  <si>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</si>
  <si>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</si>
  <si>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</si>
  <si>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</si>
  <si>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</si>
  <si>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</si>
  <si>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</si>
  <si>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</si>
  <si>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</si>
  <si>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</si>
  <si>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</si>
  <si>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</si>
  <si>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</si>
  <si>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</si>
  <si>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</si>
  <si>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</si>
  <si>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</si>
  <si>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</si>
  <si>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</si>
  <si>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</si>
  <si>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</si>
  <si>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</si>
  <si>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</si>
  <si>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</si>
  <si>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</si>
  <si>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</si>
  <si>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</si>
  <si>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</si>
  <si>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</si>
  <si>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</si>
  <si>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</si>
  <si>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</si>
  <si>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</si>
  <si>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</si>
  <si>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</si>
  <si>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</si>
  <si>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</si>
  <si>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</si>
  <si>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</si>
  <si>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</si>
  <si>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</si>
  <si>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</si>
  <si>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</si>
  <si>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</si>
  <si>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</si>
  <si>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</si>
  <si>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</si>
  <si>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</si>
  <si>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</si>
  <si>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</si>
  <si>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</si>
  <si>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</si>
  <si>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</si>
  <si>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</si>
  <si>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</si>
  <si>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</si>
  <si>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</si>
  <si>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</si>
  <si>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</si>
  <si>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</si>
  <si>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</si>
  <si>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</si>
  <si>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</si>
  <si>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</si>
  <si>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</si>
  <si>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</si>
  <si>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</si>
  <si>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</si>
  <si>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</si>
  <si>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</si>
  <si>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</si>
  <si>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</si>
  <si>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</si>
  <si>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</si>
  <si>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</si>
  <si>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</si>
  <si>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</si>
  <si>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</si>
  <si>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</si>
  <si>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</si>
  <si>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</si>
  <si>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</si>
  <si>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</si>
  <si>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</si>
  <si>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</si>
  <si>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</si>
  <si>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</si>
  <si>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</si>
  <si>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</si>
  <si>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</si>
  <si>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</si>
  <si>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</si>
  <si>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</si>
  <si>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</si>
  <si>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</si>
  <si>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</si>
  <si>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</si>
  <si>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</si>
  <si>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</si>
  <si>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</si>
  <si>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</si>
  <si>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</si>
  <si>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</si>
  <si>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</si>
  <si>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</si>
  <si>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</si>
  <si>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</si>
  <si>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</si>
  <si>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</si>
  <si>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</si>
  <si>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</si>
  <si>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</si>
  <si>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</si>
  <si>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</si>
  <si>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</si>
  <si>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</si>
  <si>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</si>
  <si>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</si>
  <si>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</si>
  <si>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</si>
  <si>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</si>
  <si>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</si>
  <si>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</si>
  <si>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</si>
  <si>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</si>
  <si>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</si>
  <si>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</si>
  <si>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</si>
  <si>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</si>
  <si>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</si>
  <si>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</si>
  <si>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</si>
  <si>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</si>
  <si>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</si>
  <si>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</si>
  <si>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</si>
  <si>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</si>
  <si>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</si>
  <si>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</si>
  <si>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</si>
  <si>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</si>
  <si>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</si>
  <si>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</si>
  <si>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</si>
  <si>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</si>
  <si>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</si>
  <si>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</si>
  <si>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</si>
  <si>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</si>
  <si>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</si>
  <si>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</si>
  <si>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</si>
  <si>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</si>
  <si>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</si>
  <si>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</si>
  <si>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</si>
  <si>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</si>
  <si>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</si>
  <si>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</si>
  <si>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</si>
  <si>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</si>
  <si>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</si>
  <si>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</si>
  <si>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</si>
  <si>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</si>
  <si>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</si>
  <si>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</si>
  <si>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</si>
  <si>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</si>
  <si>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</si>
  <si>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</si>
  <si>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</si>
  <si>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</si>
  <si>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</si>
  <si>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</si>
  <si>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</si>
  <si>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</si>
  <si>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</si>
  <si>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</si>
  <si>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</si>
  <si>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</si>
  <si>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</si>
  <si>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</si>
  <si>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</si>
  <si>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</si>
  <si>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</si>
  <si>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</si>
  <si>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</si>
  <si>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</si>
  <si>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</si>
  <si>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</si>
  <si>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</si>
  <si>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</si>
  <si>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</si>
  <si>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</si>
  <si>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</si>
  <si>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</si>
  <si>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</si>
  <si>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</si>
  <si>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</si>
  <si>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</si>
  <si>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</si>
  <si>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</si>
  <si>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</si>
  <si>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</si>
  <si>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</si>
  <si>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</si>
  <si>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</si>
  <si>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</si>
  <si>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</si>
  <si>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</si>
  <si>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</si>
  <si>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</si>
  <si>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</si>
  <si>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</si>
  <si>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</si>
  <si>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</si>
  <si>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</si>
  <si>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</si>
  <si>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</si>
  <si>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</si>
  <si>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</si>
  <si>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</si>
  <si>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</si>
  <si>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</si>
  <si>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</si>
  <si>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</si>
  <si>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</si>
  <si>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</si>
  <si>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</si>
  <si>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</si>
  <si>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</si>
  <si>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</si>
  <si>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</si>
  <si>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</si>
  <si>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</si>
  <si>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</si>
  <si>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</si>
  <si>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</si>
  <si>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</si>
  <si>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</si>
  <si>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</si>
  <si>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</si>
  <si>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</si>
  <si>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</si>
  <si>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</si>
  <si>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</si>
  <si>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</si>
  <si>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</si>
  <si>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</si>
  <si>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</si>
  <si>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</si>
  <si>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</si>
  <si>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</si>
  <si>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</si>
  <si>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</si>
  <si>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</si>
  <si>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</si>
  <si>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</si>
  <si>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</si>
  <si>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</si>
  <si>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</si>
  <si>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</si>
  <si>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</si>
  <si>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</si>
  <si>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</si>
  <si>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</si>
  <si>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</si>
  <si>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</si>
  <si>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</si>
  <si>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</si>
  <si>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</si>
  <si>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</si>
  <si>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</si>
  <si>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</si>
  <si>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</si>
  <si>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</si>
  <si>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</si>
  <si>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</si>
  <si>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</si>
  <si>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</si>
  <si>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</si>
  <si>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</si>
  <si>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</si>
  <si>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</si>
  <si>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</si>
  <si>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</si>
  <si>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</si>
  <si>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</si>
  <si>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</si>
  <si>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</si>
  <si>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</si>
  <si>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</si>
  <si>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</si>
  <si>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</si>
  <si>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</si>
  <si>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</si>
  <si>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</si>
  <si>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</si>
  <si>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</si>
  <si>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</si>
  <si>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</si>
  <si>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</si>
  <si>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</si>
  <si>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</si>
  <si>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</si>
  <si>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</si>
  <si>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</si>
  <si>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</si>
  <si>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</si>
  <si>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</si>
  <si>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</si>
  <si>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</si>
  <si>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</si>
  <si>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</si>
  <si>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</si>
  <si>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</si>
  <si>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</si>
  <si>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</si>
  <si>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</si>
  <si>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</si>
  <si>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</si>
  <si>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</si>
  <si>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</si>
  <si>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</si>
  <si>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</si>
  <si>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</si>
  <si>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</si>
  <si>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</si>
  <si>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</si>
  <si>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</si>
  <si>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</si>
  <si>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</si>
  <si>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</si>
  <si>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</si>
  <si>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</si>
  <si>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</si>
  <si>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</si>
  <si>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</si>
  <si>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</si>
  <si>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</si>
  <si>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</si>
  <si>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</si>
  <si>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</si>
  <si>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</si>
  <si>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</si>
  <si>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</si>
  <si>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</si>
  <si>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</si>
  <si>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</si>
  <si>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</si>
  <si>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</si>
  <si>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</si>
  <si>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</si>
  <si>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</si>
  <si>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</si>
  <si>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</si>
  <si>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</si>
  <si>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</si>
  <si>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</si>
  <si>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</si>
  <si>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</si>
  <si>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</si>
  <si>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</si>
  <si>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</si>
  <si>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</si>
  <si>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</si>
  <si>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</si>
  <si>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</si>
  <si>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</si>
  <si>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</si>
  <si>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</si>
  <si>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</si>
  <si>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</si>
  <si>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</si>
  <si>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</si>
  <si>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</si>
  <si>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</si>
  <si>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</si>
  <si>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</si>
  <si>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</si>
  <si>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</si>
  <si>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</si>
  <si>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</si>
  <si>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</si>
  <si>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</si>
  <si>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</si>
  <si>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</si>
  <si>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</si>
  <si>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</si>
  <si>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</si>
  <si>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</si>
  <si>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</si>
  <si>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</si>
  <si>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</si>
  <si>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</si>
  <si>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</si>
  <si>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</si>
  <si>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</si>
  <si>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</si>
  <si>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</si>
  <si>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</si>
  <si>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</si>
  <si>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</si>
  <si>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</si>
  <si>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</si>
  <si>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</si>
  <si>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</si>
  <si>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</si>
  <si>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</si>
  <si>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</si>
  <si>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</si>
  <si>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</si>
  <si>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</si>
  <si>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</si>
  <si>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</si>
  <si>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</si>
  <si>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</si>
  <si>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</si>
  <si>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</si>
  <si>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</si>
  <si>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</si>
  <si>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</si>
  <si>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</si>
  <si>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</si>
  <si>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</si>
  <si>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</si>
  <si>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</si>
  <si>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</si>
  <si>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</si>
  <si>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</si>
  <si>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</si>
  <si>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</si>
  <si>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</si>
  <si>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</si>
  <si>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</si>
  <si>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</si>
  <si>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</si>
  <si>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</si>
  <si>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</si>
  <si>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</si>
  <si>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</si>
  <si>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</si>
  <si>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</si>
  <si>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</si>
  <si>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</si>
  <si>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</si>
  <si>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</si>
  <si>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</si>
  <si>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</si>
  <si>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</si>
  <si>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</si>
  <si>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</si>
  <si>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</si>
  <si>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</si>
  <si>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</si>
  <si>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</si>
  <si>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</si>
  <si>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</si>
  <si>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</si>
  <si>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</si>
  <si>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</si>
  <si>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</si>
  <si>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</si>
  <si>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</si>
  <si>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</si>
  <si>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</si>
  <si>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</si>
  <si>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</si>
  <si>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</si>
  <si>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</si>
  <si>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</si>
  <si>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</si>
  <si>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</si>
  <si>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</si>
  <si>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</si>
  <si>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</si>
  <si>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</si>
  <si>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</si>
  <si>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</si>
  <si>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</si>
  <si>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</si>
  <si>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</si>
  <si>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</si>
  <si>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</si>
  <si>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</si>
  <si>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</si>
  <si>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</si>
  <si>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</si>
  <si>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</si>
  <si>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</si>
  <si>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</si>
  <si>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</si>
  <si>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</si>
  <si>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</si>
  <si>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</si>
  <si>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</si>
  <si>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</si>
  <si>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</si>
  <si>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</si>
  <si>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</si>
  <si>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</si>
  <si>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</si>
  <si>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</si>
  <si>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</si>
  <si>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</si>
  <si>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</si>
  <si>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</si>
  <si>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</si>
  <si>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</si>
  <si>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</si>
  <si>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</si>
  <si>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</si>
  <si>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</si>
  <si>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</si>
  <si>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</si>
  <si>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</si>
  <si>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</si>
  <si>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</si>
  <si>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</si>
  <si>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</si>
  <si>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</si>
  <si>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</si>
  <si>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</si>
  <si>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</si>
  <si>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</si>
  <si>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</si>
  <si>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</si>
  <si>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</si>
  <si>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</si>
  <si>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</si>
  <si>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</si>
  <si>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</si>
  <si>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</si>
  <si>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</si>
  <si>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</si>
  <si>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</si>
  <si>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</si>
  <si>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</si>
  <si>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</si>
  <si>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</si>
  <si>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</si>
  <si>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</si>
  <si>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</si>
  <si>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</si>
  <si>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</si>
  <si>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</si>
  <si>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</si>
  <si>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</si>
  <si>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</si>
  <si>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</si>
  <si>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</si>
  <si>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</si>
  <si>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</si>
  <si>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</si>
  <si>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</si>
  <si>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</si>
  <si>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</si>
  <si>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</si>
  <si>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</si>
  <si>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</si>
  <si>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</si>
  <si>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</si>
  <si>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</si>
  <si>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</si>
  <si>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</si>
  <si>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</si>
  <si>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</si>
  <si>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</si>
  <si>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</si>
  <si>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</si>
  <si>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</si>
  <si>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</si>
  <si>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</si>
  <si>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</si>
  <si>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</si>
  <si>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</si>
  <si>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</si>
  <si>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</si>
  <si>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</si>
  <si>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</si>
  <si>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</si>
  <si>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</si>
  <si>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</si>
  <si>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</si>
  <si>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</si>
  <si>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</si>
  <si>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</si>
  <si>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</si>
  <si>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</si>
  <si>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</si>
  <si>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</si>
  <si>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</si>
  <si>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</si>
  <si>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</si>
  <si>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</si>
  <si>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</si>
  <si>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</si>
  <si>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</si>
  <si>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</si>
  <si>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</si>
  <si>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</si>
  <si>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</si>
  <si>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</si>
  <si>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</si>
  <si>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</si>
  <si>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</si>
  <si>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</si>
  <si>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</si>
  <si>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</si>
  <si>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</si>
  <si>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</si>
  <si>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</si>
  <si>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</si>
  <si>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</si>
  <si>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</si>
  <si>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</si>
  <si>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</si>
  <si>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</si>
  <si>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</si>
  <si>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</si>
  <si>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</si>
  <si>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</si>
  <si>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</si>
  <si>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</si>
  <si>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</si>
  <si>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</si>
  <si>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</si>
  <si>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</si>
  <si>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</si>
  <si>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</si>
  <si>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</si>
  <si>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</si>
  <si>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</si>
  <si>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</si>
  <si>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</si>
  <si>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</si>
  <si>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</si>
  <si>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</si>
  <si>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</si>
  <si>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</si>
  <si>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</si>
  <si>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</si>
  <si>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</si>
  <si>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</si>
  <si>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</si>
  <si>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</si>
  <si>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</si>
  <si>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</si>
  <si>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</si>
  <si>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</si>
  <si>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</si>
  <si>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</si>
  <si>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</si>
  <si>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</si>
  <si>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</si>
  <si>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</si>
  <si>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</si>
  <si>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</si>
  <si>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</si>
  <si>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</si>
  <si>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</si>
  <si>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</si>
  <si>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</si>
  <si>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</si>
  <si>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</si>
  <si>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</si>
  <si>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</si>
  <si>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</si>
  <si>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</si>
  <si>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</si>
  <si>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</si>
  <si>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</si>
  <si>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</si>
  <si>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</si>
  <si>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</si>
  <si>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</si>
  <si>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</si>
  <si>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</si>
  <si>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</si>
  <si>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</si>
  <si>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</si>
  <si>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</si>
  <si>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</si>
  <si>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</si>
  <si>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</si>
  <si>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</si>
  <si>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</si>
  <si>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</si>
  <si>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</si>
  <si>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</si>
  <si>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</si>
  <si>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</si>
  <si>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</si>
  <si>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</si>
  <si>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</si>
  <si>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</si>
  <si>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</si>
  <si>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</si>
  <si>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</si>
  <si>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</si>
  <si>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</si>
  <si>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</si>
  <si>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</si>
  <si>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</si>
  <si>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</si>
  <si>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</si>
  <si>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</si>
  <si>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</si>
  <si>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</si>
  <si>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</si>
  <si>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</si>
  <si>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</si>
  <si>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</si>
  <si>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</si>
  <si>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</si>
  <si>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</si>
  <si>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</si>
  <si>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</si>
  <si>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</si>
  <si>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</si>
  <si>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</si>
  <si>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</si>
  <si>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</si>
  <si>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</si>
  <si>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</si>
  <si>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</si>
  <si>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</si>
  <si>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</si>
  <si>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</si>
  <si>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</si>
  <si>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</si>
  <si>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</si>
  <si>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</si>
  <si>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</si>
  <si>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</si>
  <si>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</si>
  <si>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</si>
  <si>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</si>
  <si>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</si>
  <si>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</si>
  <si>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</si>
  <si>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</si>
  <si>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</si>
  <si>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</si>
  <si>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</si>
  <si>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</si>
  <si>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</si>
  <si>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</si>
  <si>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</si>
  <si>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</si>
  <si>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</si>
  <si>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</si>
  <si>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</si>
  <si>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</si>
  <si>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</si>
  <si>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</si>
  <si>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</si>
  <si>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</si>
  <si>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</si>
  <si>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</si>
  <si>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</si>
  <si>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</si>
  <si>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</si>
  <si>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</si>
  <si>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</si>
  <si>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</si>
  <si>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</si>
  <si>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</si>
  <si>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</si>
  <si>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</si>
  <si>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</si>
  <si>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</si>
  <si>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</si>
  <si>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</si>
  <si>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</si>
  <si>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</si>
  <si>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</si>
  <si>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</si>
  <si>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</si>
  <si>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</si>
  <si>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</si>
  <si>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</si>
  <si>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</si>
  <si>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</si>
  <si>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</si>
  <si>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</si>
  <si>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</si>
  <si>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</si>
  <si>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</si>
  <si>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</si>
  <si>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</si>
  <si>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</si>
  <si>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</si>
  <si>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</si>
  <si>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</si>
  <si>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</si>
  <si>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</si>
  <si>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</si>
  <si>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</si>
  <si>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</si>
  <si>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</si>
  <si>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</si>
  <si>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</si>
  <si>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</si>
  <si>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</si>
  <si>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</si>
  <si>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</si>
  <si>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</si>
  <si>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</si>
  <si>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</si>
  <si>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</si>
  <si>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</si>
  <si>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</si>
  <si>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</si>
  <si>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</si>
  <si>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</si>
  <si>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</si>
  <si>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</si>
  <si>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</si>
  <si>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</si>
  <si>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</si>
  <si>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</si>
  <si>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</si>
  <si>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</si>
  <si>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</si>
  <si>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</si>
  <si>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</si>
  <si>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</si>
  <si>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</si>
  <si>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</si>
  <si>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</si>
  <si>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</si>
  <si>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</si>
  <si>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</si>
  <si>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</si>
  <si>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</si>
  <si>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</si>
  <si>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</si>
  <si>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</si>
  <si>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</si>
  <si>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</si>
  <si>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</si>
  <si>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</si>
  <si>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</si>
  <si>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</si>
  <si>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</si>
  <si>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</si>
  <si>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</si>
  <si>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</si>
  <si>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</si>
  <si>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</si>
  <si>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</si>
  <si>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</si>
  <si>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</si>
  <si>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</si>
  <si>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</si>
  <si>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</si>
  <si>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</si>
  <si>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</si>
  <si>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</si>
  <si>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</si>
  <si>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</si>
  <si>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</si>
  <si>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</si>
  <si>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</si>
  <si>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</si>
  <si>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</si>
  <si>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</si>
  <si>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</si>
  <si>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</si>
  <si>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</si>
  <si>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</si>
  <si>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</si>
  <si>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</si>
  <si>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</si>
  <si>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</si>
  <si>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</si>
  <si>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</si>
  <si>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</si>
  <si>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</si>
  <si>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</si>
  <si>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</si>
  <si>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</si>
  <si>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</si>
  <si>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</si>
  <si>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</si>
  <si>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</si>
  <si>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</si>
  <si>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</si>
  <si>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</si>
  <si>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</si>
  <si>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</si>
  <si>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</si>
  <si>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</si>
  <si>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</si>
  <si>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</si>
  <si>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</si>
  <si>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</si>
  <si>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</si>
  <si>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</si>
  <si>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</si>
  <si>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</si>
  <si>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</si>
  <si>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</si>
  <si>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</si>
  <si>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</si>
  <si>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</si>
  <si>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</si>
  <si>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</si>
  <si>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</si>
  <si>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</si>
  <si>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</si>
  <si>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</si>
  <si>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</si>
  <si>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</si>
  <si>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</si>
  <si>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</si>
  <si>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</si>
  <si>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</si>
  <si>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</si>
  <si>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</si>
  <si>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</si>
  <si>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</si>
  <si>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</si>
  <si>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</si>
  <si>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</si>
  <si>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</si>
  <si>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</si>
  <si>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</si>
  <si>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</si>
  <si>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</si>
  <si>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</si>
  <si>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</si>
  <si>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</si>
  <si>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</si>
  <si>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</si>
  <si>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</si>
  <si>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</si>
  <si>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</si>
  <si>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</si>
  <si>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</si>
  <si>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</si>
  <si>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</si>
  <si>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</si>
  <si>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</si>
  <si>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</si>
  <si>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</si>
  <si>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</si>
  <si>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</si>
  <si>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</si>
  <si>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</si>
  <si>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</si>
  <si>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</si>
  <si>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</si>
  <si>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</si>
  <si>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</si>
  <si>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</si>
  <si>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</si>
  <si>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</si>
  <si>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</si>
  <si>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</si>
  <si>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</si>
  <si>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</si>
  <si>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</si>
  <si>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</si>
  <si>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</si>
  <si>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</si>
  <si>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</si>
  <si>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</si>
  <si>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</si>
  <si>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</si>
  <si>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</si>
  <si>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</si>
  <si>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</si>
  <si>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</si>
  <si>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</si>
  <si>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</si>
  <si>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</si>
  <si>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</si>
  <si>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</si>
  <si>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</si>
  <si>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</si>
  <si>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</si>
  <si>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</si>
  <si>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</si>
  <si>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</si>
  <si>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</si>
  <si>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</si>
  <si>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</si>
  <si>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</si>
  <si>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</si>
  <si>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</si>
  <si>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</si>
  <si>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</si>
  <si>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</si>
  <si>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</si>
  <si>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</si>
  <si>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</si>
  <si>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</si>
  <si>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</si>
  <si>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</si>
  <si>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</si>
  <si>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</si>
  <si>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</si>
  <si>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</si>
  <si>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</si>
  <si>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</si>
  <si>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</si>
  <si>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</si>
  <si>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</si>
  <si>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</si>
  <si>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</si>
  <si>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</si>
  <si>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</si>
  <si>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</si>
  <si>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</si>
  <si>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</si>
  <si>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</si>
  <si>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</si>
  <si>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</si>
  <si>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</si>
  <si>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</si>
  <si>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</si>
  <si>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</si>
  <si>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</si>
  <si>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</si>
  <si>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</si>
  <si>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</si>
  <si>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</si>
  <si>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</si>
  <si>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</si>
  <si>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</si>
  <si>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</si>
  <si>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</si>
  <si>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</si>
  <si>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</si>
  <si>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</si>
  <si>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</si>
  <si>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</si>
  <si>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</si>
  <si>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</si>
  <si>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</si>
  <si>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</si>
  <si>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</si>
  <si>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</si>
  <si>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</si>
  <si>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</si>
  <si>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</si>
  <si>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</si>
  <si>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</si>
  <si>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</si>
  <si>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</si>
  <si>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</si>
  <si>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</si>
  <si>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</si>
  <si>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</si>
  <si>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</si>
  <si>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</si>
  <si>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</si>
  <si>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</si>
  <si>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</si>
  <si>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</si>
  <si>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</si>
  <si>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</si>
  <si>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</si>
  <si>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</si>
  <si>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</si>
  <si>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</si>
  <si>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</si>
  <si>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</si>
  <si>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</si>
  <si>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</si>
  <si>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</si>
  <si>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</si>
  <si>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</si>
  <si>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</si>
  <si>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</si>
  <si>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</si>
  <si>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</si>
  <si>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</si>
  <si>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</si>
  <si>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</si>
  <si>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</si>
  <si>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</si>
  <si>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</si>
  <si>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</si>
  <si>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</si>
  <si>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</si>
  <si>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</si>
  <si>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</si>
  <si>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</si>
  <si>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</si>
  <si>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</si>
  <si>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</si>
  <si>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</si>
  <si>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</si>
  <si>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</si>
  <si>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</si>
  <si>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</si>
  <si>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</si>
  <si>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</si>
  <si>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</si>
  <si>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</si>
  <si>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</si>
  <si>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</si>
  <si>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</si>
  <si>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</si>
  <si>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</si>
  <si>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</si>
  <si>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</si>
  <si>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</si>
  <si>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</si>
  <si>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</si>
  <si>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</si>
  <si>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</si>
  <si>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</si>
  <si>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</si>
  <si>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</si>
  <si>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</si>
  <si>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</si>
  <si>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</si>
  <si>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</si>
  <si>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</si>
  <si>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</si>
  <si>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</si>
  <si>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</si>
  <si>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</si>
  <si>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</si>
  <si>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</si>
  <si>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</si>
  <si>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</si>
  <si>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</si>
  <si>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</si>
  <si>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</si>
  <si>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</si>
  <si>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</si>
  <si>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</si>
  <si>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</si>
  <si>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</si>
  <si>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</si>
  <si>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</si>
  <si>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</si>
  <si>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</si>
  <si>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</si>
  <si>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</si>
  <si>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</si>
  <si>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</si>
  <si>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</si>
  <si>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</si>
  <si>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</si>
  <si>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</si>
  <si>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</si>
  <si>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</si>
  <si>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</si>
  <si>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</si>
  <si>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</si>
  <si>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</si>
  <si>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</si>
  <si>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</si>
  <si>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</si>
  <si>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</si>
  <si>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</si>
  <si>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</si>
  <si>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</si>
  <si>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</si>
  <si>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</si>
  <si>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</si>
  <si>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</si>
  <si>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</si>
  <si>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</si>
  <si>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</si>
  <si>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</si>
  <si>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</si>
  <si>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</si>
  <si>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</si>
  <si>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</si>
  <si>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</si>
  <si>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</si>
  <si>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</si>
  <si>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</si>
  <si>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</si>
  <si>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</si>
  <si>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</si>
  <si>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</si>
  <si>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</si>
  <si>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</si>
  <si>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</si>
  <si>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</si>
  <si>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</si>
  <si>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</si>
  <si>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</si>
  <si>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</si>
  <si>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</si>
  <si>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</si>
  <si>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</si>
  <si>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</si>
  <si>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</si>
  <si>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</si>
  <si>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</si>
  <si>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</si>
  <si>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</si>
  <si>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</si>
  <si>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</si>
  <si>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</si>
  <si>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</si>
  <si>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</si>
  <si>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</si>
  <si>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</si>
  <si>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</si>
  <si>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</si>
  <si>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</si>
  <si>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</si>
  <si>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</si>
  <si>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</si>
  <si>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</si>
  <si>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</si>
  <si>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</si>
  <si>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</si>
  <si>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</si>
  <si>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</si>
  <si>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</si>
  <si>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</si>
  <si>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</si>
  <si>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</si>
  <si>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</si>
  <si>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</si>
  <si>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</si>
  <si>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</si>
  <si>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</si>
  <si>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</si>
  <si>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</si>
  <si>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</si>
  <si>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</si>
  <si>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</si>
  <si>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</si>
  <si>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</si>
  <si>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</si>
  <si>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</si>
  <si>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</si>
  <si>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</si>
  <si>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</si>
  <si>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</si>
  <si>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</si>
  <si>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</si>
  <si>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</si>
  <si>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</si>
  <si>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</si>
  <si>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</si>
  <si>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</si>
  <si>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</si>
  <si>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</si>
  <si>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</si>
  <si>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</si>
  <si>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</si>
  <si>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</si>
  <si>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</si>
  <si>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</si>
  <si>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</si>
  <si>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</si>
  <si>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</si>
  <si>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</si>
  <si>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</si>
  <si>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</si>
  <si>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</si>
  <si>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</si>
  <si>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</si>
  <si>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</si>
  <si>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</si>
  <si>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</si>
  <si>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</si>
  <si>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</si>
  <si>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</si>
  <si>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</si>
  <si>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</si>
  <si>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</si>
  <si>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</si>
  <si>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</si>
  <si>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</si>
  <si>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</si>
  <si>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</si>
  <si>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</si>
  <si>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</si>
  <si>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</si>
  <si>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</si>
  <si>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</si>
  <si>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</si>
  <si>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</si>
  <si>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</si>
  <si>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</si>
  <si>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</si>
  <si>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</si>
  <si>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</si>
  <si>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</si>
  <si>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</si>
  <si>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</si>
  <si>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</si>
  <si>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</si>
  <si>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</si>
  <si>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</si>
  <si>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</si>
  <si>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</si>
  <si>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</si>
  <si>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</si>
  <si>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</si>
  <si>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</si>
  <si>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</si>
  <si>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</si>
  <si>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</si>
  <si>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</si>
  <si>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</si>
  <si>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</si>
  <si>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</si>
  <si>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</si>
  <si>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</si>
  <si>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</si>
  <si>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</si>
  <si>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</si>
  <si>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</si>
  <si>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</si>
  <si>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</si>
  <si>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</si>
  <si>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</si>
  <si>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</si>
  <si>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</si>
  <si>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</si>
  <si>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</si>
  <si>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</si>
  <si>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</si>
  <si>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</si>
  <si>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</si>
  <si>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</si>
  <si>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</si>
  <si>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</si>
  <si>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</si>
  <si>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</si>
  <si>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</si>
  <si>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</si>
  <si>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</si>
  <si>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</si>
  <si>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</si>
  <si>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</si>
  <si>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</si>
  <si>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</si>
  <si>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</si>
  <si>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</si>
  <si>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</si>
  <si>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</si>
  <si>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</si>
  <si>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</si>
  <si>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</si>
  <si>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</si>
  <si>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</si>
  <si>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</si>
  <si>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</si>
  <si>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</si>
  <si>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</si>
  <si>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</si>
  <si>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</si>
  <si>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</si>
  <si>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</si>
  <si>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</si>
  <si>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</si>
  <si>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</si>
  <si>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</si>
  <si>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</si>
  <si>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</si>
  <si>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</si>
  <si>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</si>
  <si>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</si>
  <si>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</si>
  <si>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</si>
  <si>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</si>
  <si>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</si>
  <si>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</si>
  <si>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</si>
  <si>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</si>
  <si>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</si>
  <si>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</si>
  <si>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</si>
  <si>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</si>
  <si>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</si>
  <si>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</si>
  <si>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</si>
  <si>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</si>
  <si>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</si>
  <si>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</si>
  <si>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</si>
  <si>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</si>
  <si>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</si>
  <si>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</si>
  <si>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</si>
  <si>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</si>
  <si>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</si>
  <si>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</si>
  <si>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</si>
  <si>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</si>
  <si>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</si>
  <si>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</si>
  <si>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</si>
  <si>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</si>
  <si>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</si>
  <si>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</si>
  <si>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</si>
  <si>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</si>
  <si>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</si>
  <si>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</si>
  <si>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</si>
  <si>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</si>
  <si>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</si>
  <si>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</si>
  <si>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</si>
  <si>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</si>
  <si>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</si>
  <si>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</si>
  <si>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</si>
  <si>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</si>
  <si>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</si>
  <si>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</si>
  <si>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</si>
  <si>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</si>
  <si>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</si>
  <si>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</si>
  <si>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</si>
  <si>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</si>
  <si>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</si>
  <si>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</si>
  <si>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</si>
  <si>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</si>
  <si>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</si>
  <si>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</si>
  <si>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</si>
  <si>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</si>
  <si>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</si>
  <si>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</si>
  <si>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</si>
  <si>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</si>
  <si>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</si>
  <si>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</si>
  <si>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</si>
  <si>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</si>
  <si>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</si>
  <si>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</si>
  <si>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</si>
  <si>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</si>
  <si>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</si>
  <si>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</si>
  <si>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</si>
  <si>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</si>
  <si>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</si>
  <si>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</si>
  <si>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</si>
  <si>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</si>
  <si>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</si>
  <si>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</si>
  <si>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</si>
  <si>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</si>
  <si>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</si>
  <si>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</si>
  <si>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</si>
  <si>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</si>
  <si>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</si>
  <si>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</si>
  <si>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</si>
  <si>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</si>
  <si>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</si>
  <si>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</si>
  <si>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</si>
  <si>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</si>
  <si>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</si>
  <si>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</si>
  <si>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</si>
  <si>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</si>
  <si>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</si>
  <si>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</si>
  <si>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</si>
  <si>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</si>
  <si>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</si>
  <si>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</si>
  <si>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</si>
  <si>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</si>
  <si>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</si>
  <si>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</si>
  <si>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</si>
  <si>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</si>
  <si>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</si>
  <si>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</si>
  <si>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</si>
  <si>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</si>
  <si>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</si>
  <si>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</si>
  <si>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</si>
  <si>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</si>
  <si>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</si>
  <si>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</si>
  <si>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</si>
  <si>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</si>
  <si>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</si>
  <si>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</si>
  <si>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</si>
  <si>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</si>
  <si>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</si>
  <si>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</si>
  <si>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</si>
  <si>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</si>
  <si>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</si>
  <si>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</si>
  <si>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</si>
  <si>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</si>
  <si>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</si>
  <si>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</si>
  <si>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</si>
  <si>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</si>
  <si>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</si>
  <si>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</si>
  <si>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</si>
  <si>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</si>
  <si>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</si>
  <si>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</si>
  <si>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</si>
  <si>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</si>
  <si>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</si>
  <si>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</si>
  <si>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</si>
  <si>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</si>
  <si>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</si>
  <si>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</si>
  <si>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</si>
  <si>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</si>
  <si>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</si>
  <si>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</si>
  <si>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</si>
  <si>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</si>
  <si>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</si>
  <si>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</si>
  <si>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</si>
  <si>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</si>
  <si>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</si>
  <si>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</si>
  <si>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</si>
  <si>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</si>
  <si>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</si>
  <si>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</si>
  <si>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</si>
  <si>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</si>
  <si>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</si>
  <si>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</si>
  <si>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</si>
  <si>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</si>
  <si>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</si>
  <si>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</si>
  <si>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</si>
  <si>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</si>
  <si>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</si>
  <si>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</si>
  <si>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</si>
  <si>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</si>
  <si>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</si>
  <si>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</si>
  <si>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</si>
  <si>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</si>
  <si>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</si>
  <si>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</si>
  <si>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</si>
  <si>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</si>
  <si>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</si>
  <si>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</si>
  <si>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</si>
  <si>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</si>
  <si>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</si>
  <si>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</si>
  <si>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</si>
  <si>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</si>
  <si>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</si>
  <si>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</si>
  <si>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</si>
  <si>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</si>
  <si>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</si>
  <si>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</si>
  <si>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</si>
  <si>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</si>
  <si>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</si>
  <si>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</si>
  <si>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</si>
  <si>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</si>
  <si>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</si>
  <si>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</si>
  <si>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</si>
  <si>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</si>
  <si>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</si>
  <si>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</si>
  <si>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</si>
  <si>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</si>
  <si>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</si>
  <si>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</si>
  <si>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</si>
  <si>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</si>
  <si>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</si>
  <si>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</si>
  <si>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</si>
  <si>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</si>
  <si>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</si>
  <si>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</si>
  <si>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</si>
  <si>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</si>
  <si>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</si>
  <si>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</si>
  <si>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</si>
  <si>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</si>
  <si>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</si>
  <si>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</si>
  <si>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</si>
  <si>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</si>
  <si>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</si>
  <si>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</si>
  <si>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</si>
  <si>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</si>
  <si>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</si>
  <si>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</si>
  <si>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</si>
  <si>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</si>
  <si>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</si>
  <si>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</si>
  <si>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</si>
  <si>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</si>
  <si>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</si>
  <si>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</si>
  <si>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</si>
  <si>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</si>
  <si>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</si>
  <si>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</si>
  <si>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</si>
  <si>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</si>
  <si>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</si>
  <si>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</si>
  <si>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</si>
  <si>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</si>
  <si>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</si>
  <si>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</si>
  <si>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</si>
  <si>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</si>
  <si>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</si>
  <si>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</si>
  <si>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</si>
  <si>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</si>
  <si>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</si>
  <si>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</si>
  <si>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</si>
  <si>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</si>
  <si>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</si>
  <si>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</si>
  <si>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</si>
  <si>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</si>
  <si>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</si>
  <si>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</si>
  <si>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</si>
  <si>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</si>
  <si>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</si>
  <si>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</si>
  <si>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</si>
  <si>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</si>
  <si>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</si>
  <si>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</si>
  <si>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</si>
  <si>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</si>
  <si>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</si>
  <si>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</si>
  <si>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</si>
  <si>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</si>
  <si>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</si>
  <si>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</si>
  <si>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</si>
  <si>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</si>
  <si>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</si>
  <si>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</si>
  <si>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</si>
  <si>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</si>
  <si>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</si>
  <si>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</si>
  <si>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</si>
  <si>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</si>
  <si>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</si>
  <si>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</si>
  <si>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</si>
  <si>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</si>
  <si>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</si>
  <si>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</si>
  <si>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</si>
  <si>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</si>
  <si>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</si>
  <si>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</si>
  <si>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</si>
  <si>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</si>
  <si>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</si>
  <si>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</si>
  <si>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</si>
  <si>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</si>
  <si>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</si>
  <si>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</si>
  <si>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</si>
  <si>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</si>
  <si>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</si>
  <si>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</si>
  <si>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</si>
  <si>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</si>
  <si>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</si>
  <si>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</si>
  <si>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</si>
  <si>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</si>
  <si>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</si>
  <si>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</si>
  <si>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</si>
  <si>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</si>
  <si>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</si>
  <si>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</si>
  <si>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</si>
  <si>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</si>
  <si>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</si>
  <si>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</si>
  <si>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</si>
  <si>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</si>
  <si>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</si>
  <si>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</si>
  <si>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</si>
  <si>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</si>
  <si>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</si>
  <si>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</si>
  <si>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</si>
  <si>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</si>
  <si>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</si>
  <si>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</si>
  <si>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</si>
  <si>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</si>
  <si>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</si>
  <si>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</si>
  <si>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</si>
  <si>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</si>
  <si>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</si>
  <si>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</si>
  <si>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</si>
  <si>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</si>
  <si>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</si>
  <si>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</si>
  <si>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</si>
  <si>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</si>
  <si>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</si>
  <si>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</si>
  <si>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</si>
  <si>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</si>
  <si>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</si>
  <si>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</si>
  <si>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</si>
  <si>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</si>
  <si>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</si>
  <si>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</si>
  <si>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</si>
  <si>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</si>
  <si>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</si>
  <si>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</si>
  <si>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</si>
  <si>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</si>
  <si>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</si>
  <si>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</si>
  <si>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</si>
  <si>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</si>
  <si>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</si>
  <si>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</si>
  <si>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</si>
  <si>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</si>
  <si>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</si>
  <si>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</si>
  <si>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</si>
  <si>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</si>
  <si>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</si>
  <si>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</si>
  <si>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</si>
  <si>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</si>
  <si>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</si>
  <si>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</si>
  <si>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</si>
  <si>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</si>
  <si>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</si>
  <si>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</si>
  <si>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</si>
  <si>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</si>
  <si>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</si>
  <si>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</si>
  <si>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</si>
  <si>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</si>
  <si>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</si>
  <si>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</si>
  <si>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</si>
  <si>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</si>
  <si>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</si>
  <si>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</si>
  <si>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</si>
  <si>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</si>
  <si>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</si>
  <si>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</si>
  <si>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</si>
  <si>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</si>
  <si>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</si>
  <si>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</si>
  <si>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</si>
  <si>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</si>
  <si>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</si>
  <si>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</si>
  <si>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</si>
  <si>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</si>
  <si>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</si>
  <si>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</si>
  <si>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</si>
  <si>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</si>
  <si>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</si>
  <si>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</si>
  <si>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</si>
  <si>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</si>
  <si>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</si>
  <si>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</si>
  <si>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</si>
  <si>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</si>
  <si>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</si>
  <si>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</si>
  <si>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</si>
  <si>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</si>
  <si>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</si>
  <si>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</si>
  <si>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</si>
  <si>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</si>
  <si>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</si>
  <si>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</si>
  <si>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</si>
  <si>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</si>
  <si>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</si>
  <si>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</si>
  <si>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</si>
  <si>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</si>
  <si>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</si>
  <si>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</si>
  <si>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</si>
  <si>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</si>
  <si>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</si>
  <si>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</si>
  <si>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</si>
  <si>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</si>
  <si>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</si>
  <si>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</si>
  <si>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</si>
  <si>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</si>
  <si>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</si>
  <si>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</si>
  <si>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</si>
  <si>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</si>
  <si>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</si>
  <si>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</si>
  <si>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</si>
  <si>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</si>
  <si>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</si>
  <si>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</si>
  <si>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</si>
  <si>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</si>
  <si>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</si>
  <si>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</si>
  <si>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</si>
  <si>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</si>
  <si>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</si>
  <si>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</si>
  <si>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</si>
  <si>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</si>
  <si>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</si>
  <si>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</si>
  <si>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</si>
  <si>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</si>
  <si>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</si>
  <si>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</si>
  <si>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</si>
  <si>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</si>
  <si>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</si>
  <si>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</si>
  <si>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</si>
  <si>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</si>
  <si>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</si>
  <si>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</si>
  <si>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</si>
  <si>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</si>
  <si>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</si>
  <si>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</si>
  <si>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</si>
  <si>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</si>
  <si>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</si>
  <si>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</si>
  <si>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</si>
  <si>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</si>
  <si>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</si>
  <si>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</si>
  <si>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</si>
  <si>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</si>
  <si>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</si>
  <si>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</si>
  <si>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</si>
  <si>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</si>
  <si>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</si>
  <si>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</si>
  <si>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</si>
  <si>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</si>
  <si>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</si>
  <si>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</si>
  <si>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</si>
  <si>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</si>
  <si>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</si>
  <si>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</si>
  <si>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</si>
  <si>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</si>
  <si>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</si>
  <si>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</si>
  <si>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</si>
  <si>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</si>
  <si>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</si>
  <si>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</si>
  <si>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</si>
  <si>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</si>
  <si>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</si>
  <si>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</si>
  <si>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</si>
  <si>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</si>
  <si>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</si>
  <si>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</si>
  <si>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</si>
  <si>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</si>
  <si>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</si>
  <si>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</si>
  <si>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</si>
  <si>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</si>
  <si>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</si>
  <si>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</si>
  <si>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</si>
  <si>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</si>
  <si>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</si>
  <si>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</si>
  <si>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</si>
  <si>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</si>
  <si>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</si>
  <si>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</si>
  <si>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</si>
  <si>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</si>
  <si>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</si>
  <si>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</si>
  <si>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</si>
  <si>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</si>
  <si>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</si>
  <si>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</si>
  <si>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</si>
  <si>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</si>
  <si>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</si>
  <si>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</si>
  <si>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</si>
  <si>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</si>
  <si>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</si>
  <si>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</si>
  <si>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</si>
  <si>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</si>
  <si>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</si>
  <si>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</si>
  <si>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</si>
  <si>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</si>
  <si>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</si>
  <si>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</si>
  <si>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</si>
  <si>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</si>
  <si>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</si>
  <si>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</si>
  <si>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</si>
  <si>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</si>
  <si>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</si>
  <si>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</si>
  <si>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</si>
  <si>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</si>
  <si>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</si>
  <si>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</si>
  <si>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</si>
  <si>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</si>
  <si>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</si>
  <si>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</si>
  <si>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</si>
  <si>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</si>
  <si>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</si>
  <si>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</si>
  <si>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</si>
  <si>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</si>
  <si>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</si>
  <si>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</si>
  <si>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</si>
  <si>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</si>
  <si>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</si>
  <si>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</si>
  <si>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</si>
  <si>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</si>
  <si>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</si>
  <si>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</si>
  <si>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</si>
  <si>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</si>
  <si>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</si>
  <si>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</si>
  <si>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</si>
  <si>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</si>
  <si>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</si>
  <si>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</si>
  <si>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</si>
  <si>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</si>
  <si>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</si>
  <si>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</si>
  <si>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</si>
  <si>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</si>
  <si>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</si>
  <si>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</si>
  <si>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</si>
  <si>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</si>
  <si>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</si>
  <si>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</si>
  <si>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</si>
  <si>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</si>
  <si>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</si>
  <si>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</si>
  <si>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</si>
  <si>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</si>
  <si>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</si>
  <si>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</si>
  <si>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</si>
  <si>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</si>
  <si>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</si>
  <si>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</si>
  <si>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</si>
  <si>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</si>
  <si>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</si>
  <si>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</si>
  <si>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</si>
  <si>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</si>
  <si>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</si>
  <si>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</si>
  <si>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</si>
  <si>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</si>
  <si>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</si>
  <si>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</si>
  <si>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</si>
  <si>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</si>
  <si>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</si>
  <si>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</si>
  <si>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</si>
  <si>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</si>
  <si>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</si>
  <si>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</si>
  <si>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</si>
  <si>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</si>
  <si>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</si>
  <si>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</si>
  <si>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</si>
  <si>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</si>
  <si>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</si>
  <si>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</si>
  <si>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</si>
  <si>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</si>
  <si>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</si>
  <si>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</si>
  <si>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</si>
  <si>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</si>
  <si>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</si>
  <si>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</si>
  <si>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</si>
  <si>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</si>
  <si>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</si>
  <si>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</si>
  <si>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</si>
  <si>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</si>
  <si>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</si>
  <si>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</si>
  <si>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</si>
  <si>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</si>
  <si>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</si>
  <si>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</si>
  <si>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</si>
  <si>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</si>
  <si>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</si>
  <si>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</si>
  <si>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</si>
  <si>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</si>
  <si>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</si>
  <si>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</si>
  <si>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</si>
  <si>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</si>
  <si>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</si>
  <si>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</si>
  <si>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</si>
  <si>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</si>
  <si>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</si>
  <si>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</si>
  <si>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</si>
  <si>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</si>
  <si>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</si>
  <si>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</si>
  <si>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</si>
  <si>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</si>
  <si>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</si>
  <si>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</si>
  <si>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</si>
  <si>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</si>
  <si>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</si>
  <si>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</si>
  <si>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</si>
  <si>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</si>
  <si>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</si>
  <si>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</si>
  <si>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</si>
  <si>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</si>
  <si>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</si>
  <si>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</si>
  <si>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</si>
  <si>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</si>
  <si>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</si>
  <si>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</si>
  <si>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</si>
  <si>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</si>
  <si>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</si>
  <si>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</si>
  <si>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</si>
  <si>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</si>
  <si>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</si>
  <si>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</si>
  <si>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</si>
  <si>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</si>
  <si>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</si>
  <si>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</si>
  <si>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</si>
  <si>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</si>
  <si>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</si>
  <si>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</si>
  <si>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</si>
  <si>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</si>
  <si>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</si>
  <si>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</si>
  <si>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</si>
  <si>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</si>
  <si>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</si>
  <si>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</si>
  <si>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</si>
  <si>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</si>
  <si>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</si>
  <si>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</si>
  <si>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</si>
  <si>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</si>
  <si>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</si>
  <si>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</si>
  <si>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</si>
  <si>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</si>
  <si>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</si>
  <si>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</si>
  <si>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</si>
  <si>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</si>
  <si>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</si>
  <si>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</si>
  <si>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</si>
  <si>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</si>
  <si>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</si>
  <si>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</si>
  <si>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</si>
  <si>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</si>
  <si>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</si>
  <si>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</si>
  <si>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</si>
  <si>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</si>
  <si>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</si>
  <si>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</si>
  <si>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</si>
  <si>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</si>
  <si>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</si>
  <si>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</si>
  <si>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</si>
  <si>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</si>
  <si>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</si>
  <si>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</si>
  <si>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</si>
  <si>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</si>
  <si>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</si>
  <si>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</si>
  <si>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</si>
  <si>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</si>
  <si>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</si>
  <si>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</si>
  <si>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</si>
  <si>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</si>
  <si>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</si>
  <si>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</si>
  <si>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</si>
  <si>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</si>
  <si>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</si>
  <si>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</si>
  <si>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</si>
  <si>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</si>
  <si>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</si>
  <si>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</si>
  <si>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</si>
  <si>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</si>
  <si>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</si>
  <si>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</si>
  <si>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</si>
  <si>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</si>
  <si>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</si>
  <si>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</si>
  <si>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</si>
  <si>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</si>
  <si>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</si>
  <si>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</si>
  <si>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</si>
  <si>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</si>
  <si>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</si>
  <si>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</si>
  <si>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</si>
  <si>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</si>
  <si>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</si>
  <si>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</si>
  <si>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</si>
  <si>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</si>
  <si>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</si>
  <si>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</si>
  <si>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</si>
  <si>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</si>
  <si>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</si>
  <si>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</si>
  <si>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</si>
  <si>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</si>
  <si>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</si>
  <si>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</si>
  <si>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</si>
  <si>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</si>
  <si>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</si>
  <si>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</si>
  <si>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</si>
  <si>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</si>
  <si>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</si>
  <si>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</si>
  <si>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</si>
  <si>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</si>
  <si>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</si>
  <si>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</si>
  <si>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</si>
  <si>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</si>
  <si>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</si>
  <si>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</si>
  <si>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</si>
  <si>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</si>
  <si>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</si>
  <si>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</si>
  <si>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</si>
  <si>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</si>
  <si>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</si>
  <si>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</si>
  <si>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</si>
  <si>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</si>
  <si>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</si>
  <si>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</si>
  <si>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</si>
  <si>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</si>
  <si>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</si>
  <si>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</si>
  <si>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</si>
  <si>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</si>
  <si>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</si>
  <si>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</si>
  <si>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</si>
  <si>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</si>
  <si>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</si>
  <si>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</si>
  <si>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</si>
  <si>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</si>
  <si>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</si>
  <si>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</si>
  <si>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</si>
  <si>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</si>
  <si>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</si>
  <si>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</si>
  <si>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</si>
  <si>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</si>
  <si>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</si>
  <si>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</si>
  <si>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</si>
  <si>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</si>
  <si>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</si>
  <si>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</si>
  <si>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</si>
  <si>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</si>
  <si>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</si>
  <si>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</si>
  <si>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</si>
  <si>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</si>
  <si>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</si>
  <si>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</si>
  <si>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</si>
  <si>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</si>
  <si>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</si>
  <si>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</si>
  <si>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</si>
  <si>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</si>
  <si>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</si>
  <si>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</si>
  <si>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</si>
  <si>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</si>
  <si>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</si>
  <si>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</si>
  <si>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</si>
  <si>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</si>
  <si>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</si>
  <si>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</si>
  <si>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</si>
  <si>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</si>
  <si>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</si>
  <si>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</si>
  <si>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</si>
  <si>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</si>
  <si>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</si>
  <si>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</si>
  <si>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</si>
  <si>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</si>
  <si>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</si>
  <si>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</si>
  <si>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</si>
  <si>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</si>
  <si>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</si>
  <si>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</si>
  <si>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</si>
  <si>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</si>
  <si>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</si>
  <si>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</si>
  <si>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</si>
  <si>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</si>
  <si>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</si>
  <si>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</si>
  <si>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</si>
  <si>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</si>
  <si>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</si>
  <si>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</si>
  <si>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</si>
  <si>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</si>
  <si>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</si>
  <si>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</si>
  <si>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</si>
  <si>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</si>
  <si>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</si>
  <si>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</si>
  <si>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</si>
  <si>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</si>
  <si>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</si>
  <si>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</si>
  <si>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</si>
  <si>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</si>
  <si>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</si>
  <si>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</si>
  <si>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</si>
  <si>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</si>
  <si>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</si>
  <si>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</si>
  <si>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</si>
  <si>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</si>
  <si>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</si>
  <si>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</si>
  <si>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</si>
  <si>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</si>
  <si>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</si>
  <si>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</si>
  <si>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</si>
  <si>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</si>
  <si>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</si>
  <si>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</si>
  <si>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</si>
  <si>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</si>
  <si>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</si>
  <si>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</si>
  <si>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</si>
  <si>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</si>
  <si>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</si>
  <si>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</si>
  <si>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</si>
  <si>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</si>
  <si>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</si>
  <si>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</si>
  <si>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</si>
  <si>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</si>
  <si>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</si>
  <si>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</si>
  <si>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</si>
  <si>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</si>
  <si>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</si>
  <si>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</si>
  <si>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</si>
  <si>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</si>
  <si>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</si>
  <si>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</si>
  <si>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</si>
  <si>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</si>
  <si>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</si>
  <si>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</si>
  <si>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</si>
  <si>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</si>
  <si>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</si>
  <si>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</si>
  <si>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</si>
  <si>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</si>
  <si>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</si>
  <si>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</si>
  <si>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</si>
  <si>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</si>
  <si>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</si>
  <si>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</si>
  <si>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</si>
  <si>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</si>
  <si>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</si>
  <si>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</si>
  <si>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</si>
  <si>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</si>
  <si>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</si>
  <si>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</si>
  <si>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</si>
  <si>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</si>
  <si>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</si>
  <si>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</si>
  <si>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</si>
  <si>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</si>
  <si>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</si>
  <si>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</si>
  <si>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</si>
  <si>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</si>
  <si>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</si>
  <si>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</si>
  <si>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</si>
  <si>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</si>
  <si>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</si>
  <si>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</si>
  <si>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</si>
  <si>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</si>
  <si>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</si>
  <si>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</si>
  <si>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</si>
  <si>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</si>
  <si>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</si>
  <si>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</si>
  <si>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</si>
  <si>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</si>
  <si>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</si>
  <si>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</si>
  <si>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</si>
  <si>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</si>
  <si>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</si>
  <si>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</si>
  <si>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</si>
  <si>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</si>
  <si>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</si>
  <si>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</si>
  <si>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</si>
  <si>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</si>
  <si>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</si>
  <si>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</si>
  <si>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</si>
  <si>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</si>
  <si>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</si>
  <si>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</si>
  <si>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</si>
  <si>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</si>
  <si>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</si>
  <si>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</si>
  <si>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</si>
  <si>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</si>
  <si>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</si>
  <si>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</si>
  <si>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</si>
  <si>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</si>
  <si>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</si>
  <si>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</si>
  <si>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</si>
  <si>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</si>
  <si>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</si>
  <si>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</si>
  <si>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</si>
  <si>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</si>
  <si>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</si>
  <si>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</si>
  <si>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</si>
  <si>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</si>
  <si>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</si>
  <si>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</si>
  <si>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</si>
  <si>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</si>
  <si>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</si>
  <si>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</si>
  <si>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</si>
  <si>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</si>
  <si>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</si>
  <si>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</si>
  <si>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</si>
  <si>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</si>
  <si>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</si>
  <si>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</si>
  <si>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</si>
  <si>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</si>
  <si>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</si>
  <si>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</si>
  <si>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</si>
  <si>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</si>
  <si>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</si>
  <si>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</si>
  <si>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</si>
  <si>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</si>
  <si>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</si>
  <si>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</si>
  <si>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</si>
  <si>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</si>
  <si>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</si>
  <si>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</si>
  <si>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</si>
  <si>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</si>
  <si>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</si>
  <si>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</si>
  <si>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</si>
  <si>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</si>
  <si>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</si>
  <si>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</si>
  <si>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</si>
  <si>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</si>
  <si>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</si>
  <si>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</si>
  <si>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</si>
  <si>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</si>
  <si>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</si>
  <si>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</si>
  <si>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</si>
  <si>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</si>
  <si>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</si>
  <si>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</si>
  <si>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</si>
  <si>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</si>
  <si>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</si>
  <si>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</si>
  <si>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</si>
  <si>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</si>
  <si>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</si>
  <si>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</si>
  <si>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</si>
  <si>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</si>
  <si>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</si>
  <si>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</si>
  <si>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</si>
  <si>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</si>
  <si>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</si>
  <si>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</si>
  <si>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</si>
  <si>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</si>
  <si>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</si>
  <si>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</si>
  <si>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</si>
  <si>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</si>
  <si>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</si>
  <si>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</si>
  <si>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</si>
  <si>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</si>
  <si>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</si>
  <si>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</si>
  <si>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</si>
  <si>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</si>
  <si>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</si>
  <si>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</si>
  <si>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</si>
  <si>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</si>
  <si>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</si>
  <si>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</si>
  <si>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</si>
  <si>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</si>
  <si>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</si>
  <si>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</si>
  <si>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</si>
  <si>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</si>
  <si>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</si>
  <si>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</si>
  <si>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</si>
  <si>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</si>
  <si>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</si>
  <si>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</si>
  <si>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</si>
  <si>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</si>
  <si>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</si>
  <si>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</si>
  <si>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</si>
  <si>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</si>
  <si>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</si>
  <si>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</si>
  <si>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</si>
  <si>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</si>
  <si>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</si>
  <si>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</si>
  <si>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</si>
  <si>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</si>
  <si>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</si>
  <si>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</si>
  <si>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</si>
  <si>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</si>
  <si>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</si>
  <si>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</si>
  <si>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</si>
  <si>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</si>
  <si>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</si>
  <si>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</si>
  <si>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</si>
  <si>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</si>
  <si>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</si>
  <si>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</si>
  <si>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</si>
  <si>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</si>
  <si>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</si>
  <si>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</si>
  <si>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</si>
  <si>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</si>
  <si>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</si>
  <si>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</si>
  <si>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</si>
  <si>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</si>
  <si>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</si>
  <si>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</si>
  <si>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</si>
  <si>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</si>
  <si>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</si>
  <si>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</si>
  <si>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</si>
  <si>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</si>
  <si>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</si>
  <si>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</si>
  <si>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</si>
  <si>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</si>
  <si>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</si>
  <si>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</si>
  <si>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</si>
  <si>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</si>
  <si>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</si>
  <si>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</si>
  <si>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</si>
  <si>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</si>
  <si>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</si>
  <si>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</si>
  <si>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</si>
  <si>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</si>
  <si>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</si>
  <si>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</si>
  <si>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</si>
  <si>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</si>
  <si>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</si>
  <si>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</si>
  <si>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</si>
  <si>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</si>
  <si>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</si>
  <si>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</si>
  <si>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</si>
  <si>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</si>
  <si>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</si>
  <si>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</si>
  <si>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</si>
  <si>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</si>
  <si>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</si>
  <si>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</si>
  <si>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</si>
  <si>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</si>
  <si>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</si>
  <si>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</si>
  <si>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</si>
  <si>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</si>
  <si>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</si>
  <si>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</si>
  <si>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</si>
  <si>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</si>
  <si>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</si>
  <si>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</si>
  <si>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</si>
  <si>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</si>
  <si>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</si>
  <si>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</si>
  <si>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</si>
  <si>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</si>
  <si>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</si>
  <si>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</si>
  <si>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</si>
  <si>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</si>
  <si>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</si>
  <si>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</si>
  <si>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</si>
  <si>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</si>
  <si>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</si>
  <si>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</si>
  <si>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</si>
  <si>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</si>
  <si>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</si>
  <si>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</si>
  <si>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</si>
  <si>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</si>
  <si>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</si>
  <si>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</si>
  <si>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</si>
  <si>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</si>
  <si>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</si>
  <si>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</si>
  <si>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</si>
  <si>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</si>
  <si>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</si>
  <si>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</si>
  <si>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</si>
  <si>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</si>
  <si>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</si>
  <si>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</si>
  <si>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</si>
  <si>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</si>
  <si>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</si>
  <si>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</si>
  <si>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</si>
  <si>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</si>
  <si>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</si>
  <si>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</si>
  <si>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</si>
  <si>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</si>
  <si>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</si>
  <si>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</si>
  <si>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</si>
  <si>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</si>
  <si>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</si>
  <si>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</si>
  <si>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</si>
  <si>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</si>
  <si>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</si>
  <si>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</si>
  <si>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</si>
  <si>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</si>
  <si>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</si>
  <si>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</si>
  <si>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</si>
  <si>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</si>
  <si>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</si>
  <si>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</si>
  <si>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</si>
  <si>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</si>
  <si>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</si>
  <si>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</si>
  <si>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</si>
  <si>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</si>
  <si>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</si>
  <si>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</si>
  <si>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</si>
  <si>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</si>
  <si>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</si>
  <si>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</si>
  <si>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</si>
  <si>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</si>
  <si>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</si>
  <si>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</si>
  <si>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</si>
  <si>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</si>
  <si>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</si>
  <si>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</si>
  <si>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</si>
  <si>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</si>
  <si>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</si>
  <si>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</si>
  <si>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</si>
  <si>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</si>
  <si>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</si>
  <si>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</si>
  <si>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</si>
  <si>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</si>
  <si>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</si>
  <si>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</si>
  <si>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</si>
  <si>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</si>
  <si>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</si>
  <si>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</si>
  <si>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</si>
  <si>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</si>
  <si>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</si>
  <si>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</si>
  <si>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</si>
  <si>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</si>
  <si>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</si>
  <si>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</si>
  <si>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</si>
  <si>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</si>
  <si>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</si>
  <si>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</si>
  <si>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</si>
  <si>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</si>
  <si>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</si>
  <si>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</si>
  <si>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</si>
  <si>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</si>
  <si>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</si>
  <si>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</si>
  <si>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</si>
  <si>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</si>
  <si>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</si>
  <si>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</si>
  <si>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</si>
  <si>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</si>
  <si>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</si>
  <si>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</si>
  <si>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</si>
  <si>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</si>
  <si>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</si>
  <si>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</si>
  <si>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</si>
  <si>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</si>
  <si>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</si>
  <si>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</si>
  <si>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</si>
  <si>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</si>
  <si>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</si>
  <si>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</si>
  <si>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</si>
  <si>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</si>
  <si>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</si>
  <si>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</si>
  <si>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</si>
  <si>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</si>
  <si>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</si>
  <si>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</si>
  <si>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</si>
  <si>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</si>
  <si>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</si>
  <si>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</si>
  <si>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</si>
  <si>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</si>
  <si>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</si>
  <si>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</si>
  <si>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</si>
  <si>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</si>
  <si>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</si>
  <si>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</si>
  <si>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</si>
  <si>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</si>
  <si>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</si>
  <si>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</si>
  <si>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</si>
  <si>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</si>
  <si>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</si>
  <si>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</si>
  <si>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</si>
  <si>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</si>
  <si>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</si>
  <si>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</si>
  <si>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</si>
  <si>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</si>
  <si>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</si>
  <si>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</si>
  <si>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</si>
  <si>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</si>
  <si>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</si>
  <si>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</si>
  <si>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</si>
  <si>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</si>
  <si>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</si>
  <si>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</si>
  <si>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</si>
  <si>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</si>
  <si>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</si>
  <si>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</si>
  <si>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</si>
  <si>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</si>
  <si>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</si>
  <si>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</si>
  <si>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</si>
  <si>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</si>
  <si>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</si>
  <si>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</si>
  <si>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</si>
  <si>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</si>
  <si>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</si>
  <si>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</si>
  <si>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</si>
  <si>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</si>
  <si>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</si>
  <si>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</si>
  <si>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</si>
  <si>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</si>
  <si>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</si>
  <si>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</si>
  <si>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</si>
  <si>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</si>
  <si>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</si>
  <si>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</si>
  <si>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</si>
  <si>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</si>
  <si>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</si>
  <si>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</si>
  <si>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</si>
  <si>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</si>
  <si>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</si>
  <si>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</si>
  <si>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</si>
  <si>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</si>
  <si>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</si>
  <si>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</si>
  <si>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</si>
  <si>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</si>
  <si>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</si>
  <si>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</si>
  <si>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</si>
  <si>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</si>
  <si>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</si>
  <si>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</si>
  <si>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</si>
  <si>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</si>
  <si>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</si>
  <si>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</si>
  <si>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</si>
  <si>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</si>
  <si>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</si>
  <si>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</si>
  <si>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</si>
  <si>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</si>
  <si>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</si>
  <si>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</si>
  <si>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</si>
  <si>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</si>
  <si>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</si>
  <si>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</si>
  <si>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</si>
  <si>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</si>
  <si>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</si>
  <si>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</si>
  <si>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</si>
  <si>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</si>
  <si>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</si>
  <si>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</si>
  <si>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</si>
  <si>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</si>
  <si>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</si>
  <si>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</si>
  <si>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</si>
  <si>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</si>
  <si>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</si>
  <si>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</si>
  <si>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</si>
  <si>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</si>
  <si>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</si>
  <si>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</si>
  <si>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</si>
  <si>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</si>
  <si>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</si>
  <si>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</si>
  <si>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</si>
  <si>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</si>
  <si>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</si>
  <si>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</si>
  <si>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</si>
  <si>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</si>
  <si>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</si>
  <si>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</si>
  <si>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</si>
  <si>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</si>
  <si>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</si>
  <si>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</si>
  <si>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</si>
  <si>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</si>
  <si>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</si>
  <si>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</si>
  <si>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</si>
  <si>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</si>
  <si>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</si>
  <si>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</si>
  <si>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</si>
  <si>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</si>
  <si>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</si>
  <si>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</si>
  <si>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</si>
  <si>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</si>
  <si>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</si>
  <si>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</si>
  <si>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</si>
  <si>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</si>
  <si>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</si>
  <si>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</si>
  <si>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</si>
  <si>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</si>
  <si>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</si>
  <si>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</si>
  <si>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</si>
  <si>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</si>
  <si>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</si>
  <si>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</si>
  <si>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</si>
  <si>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</si>
  <si>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</si>
  <si>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</si>
  <si>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</si>
  <si>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</si>
  <si>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</si>
  <si>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</si>
  <si>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</si>
  <si>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</si>
  <si>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</si>
  <si>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</si>
  <si>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</si>
  <si>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</si>
  <si>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</si>
  <si>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</si>
  <si>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</si>
  <si>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</si>
  <si>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</si>
  <si>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</si>
  <si>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</si>
  <si>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</si>
  <si>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</si>
  <si>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</si>
  <si>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</si>
  <si>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</si>
  <si>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</si>
  <si>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</si>
  <si>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</si>
  <si>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</si>
  <si>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</si>
  <si>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</si>
  <si>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</si>
  <si>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</si>
  <si>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</si>
  <si>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</si>
  <si>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</si>
  <si>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</si>
  <si>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</si>
  <si>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</si>
  <si>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</si>
  <si>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</si>
  <si>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</si>
  <si>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</si>
  <si>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</si>
  <si>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</si>
  <si>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</si>
  <si>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</si>
  <si>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</si>
  <si>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</si>
  <si>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</si>
  <si>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</si>
  <si>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</si>
  <si>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</si>
  <si>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</si>
  <si>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</si>
  <si>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</si>
  <si>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</si>
  <si>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</si>
  <si>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</si>
  <si>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</si>
  <si>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</si>
  <si>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</si>
  <si>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</si>
  <si>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</si>
  <si>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</si>
  <si>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</si>
  <si>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</si>
  <si>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</si>
  <si>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</si>
  <si>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</si>
  <si>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</si>
  <si>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</si>
  <si>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</si>
  <si>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</si>
  <si>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</si>
  <si>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</si>
  <si>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</si>
  <si>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</si>
  <si>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</si>
  <si>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</si>
  <si>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</si>
  <si>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</si>
  <si>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</si>
  <si>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</si>
  <si>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</si>
  <si>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</si>
  <si>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</si>
  <si>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</si>
  <si>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</si>
  <si>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</si>
  <si>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</si>
  <si>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</si>
  <si>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</si>
  <si>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</si>
  <si>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</si>
  <si>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</si>
  <si>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</si>
  <si>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</si>
  <si>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</si>
  <si>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</si>
  <si>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</si>
  <si>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</si>
  <si>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</si>
  <si>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</si>
  <si>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</si>
  <si>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</si>
  <si>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</si>
  <si>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</si>
  <si>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</si>
  <si>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</si>
  <si>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</si>
  <si>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</si>
  <si>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</si>
  <si>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</si>
  <si>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</si>
  <si>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</si>
  <si>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</si>
  <si>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</si>
  <si>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</si>
  <si>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</si>
  <si>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</si>
  <si>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</si>
  <si>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</si>
  <si>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</si>
  <si>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</si>
  <si>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</si>
  <si>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</si>
  <si>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</si>
  <si>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</si>
  <si>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</si>
  <si>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</si>
  <si>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</si>
  <si>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</si>
  <si>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</si>
  <si>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</si>
  <si>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</si>
  <si>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</si>
  <si>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</si>
  <si>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</si>
  <si>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</si>
  <si>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</si>
  <si>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</si>
  <si>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</si>
  <si>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</si>
  <si>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</si>
  <si>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</si>
  <si>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</si>
  <si>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</si>
  <si>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</si>
  <si>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</si>
  <si>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</si>
  <si>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</si>
  <si>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</si>
  <si>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</si>
  <si>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</si>
  <si>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</si>
  <si>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</si>
  <si>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</si>
  <si>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</si>
  <si>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</si>
  <si>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</si>
  <si>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</si>
  <si>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</si>
  <si>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</si>
  <si>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</si>
  <si>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</si>
  <si>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</si>
  <si>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</si>
  <si>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</si>
  <si>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</si>
  <si>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</si>
  <si>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</si>
  <si>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</si>
  <si>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</si>
  <si>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</si>
  <si>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</si>
  <si>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</si>
  <si>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</si>
  <si>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</si>
  <si>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</si>
  <si>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</si>
  <si>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</si>
  <si>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</si>
  <si>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</si>
  <si>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</si>
  <si>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</si>
  <si>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</si>
  <si>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</si>
  <si>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</si>
  <si>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</si>
  <si>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</si>
  <si>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</si>
  <si>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</si>
  <si>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</si>
  <si>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</si>
  <si>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</si>
  <si>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</si>
  <si>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</si>
  <si>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</si>
  <si>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</si>
  <si>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</si>
  <si>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</si>
  <si>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</si>
  <si>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</si>
  <si>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</si>
  <si>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</si>
  <si>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</si>
  <si>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</si>
  <si>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</si>
  <si>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</si>
  <si>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</si>
  <si>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</si>
  <si>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</si>
  <si>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</si>
  <si>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</si>
  <si>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</si>
  <si>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</si>
  <si>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</si>
  <si>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</si>
  <si>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</si>
  <si>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</si>
  <si>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</si>
  <si>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</si>
  <si>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</si>
  <si>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</si>
  <si>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</si>
  <si>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</si>
  <si>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</si>
  <si>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</si>
  <si>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</si>
  <si>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</si>
  <si>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</si>
  <si>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</si>
  <si>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</si>
  <si>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</si>
  <si>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</si>
  <si>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</si>
  <si>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</si>
  <si>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</si>
  <si>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</si>
  <si>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</si>
  <si>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</si>
  <si>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</si>
  <si>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</si>
  <si>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</si>
  <si>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</si>
  <si>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</si>
  <si>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</si>
  <si>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</si>
  <si>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</si>
  <si>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</si>
  <si>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</si>
  <si>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</si>
  <si>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</si>
  <si>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</si>
  <si>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</si>
  <si>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</si>
  <si>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</si>
  <si>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</si>
  <si>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</si>
  <si>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</si>
  <si>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</si>
  <si>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</si>
  <si>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</si>
  <si>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</si>
  <si>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</si>
  <si>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</si>
  <si>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</si>
  <si>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</si>
  <si>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</si>
  <si>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</si>
  <si>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</si>
  <si>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</si>
  <si>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</si>
  <si>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</si>
  <si>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</si>
  <si>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</si>
  <si>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</si>
  <si>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</si>
  <si>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</si>
  <si>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</si>
  <si>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</si>
  <si>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</si>
  <si>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</si>
  <si>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</si>
  <si>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</si>
  <si>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</si>
  <si>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</si>
  <si>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</si>
  <si>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</si>
  <si>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</si>
  <si>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</si>
  <si>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</si>
  <si>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</si>
  <si>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</si>
  <si>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</si>
  <si>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</si>
  <si>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</si>
  <si>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</si>
  <si>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</si>
  <si>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</si>
  <si>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</si>
  <si>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</si>
  <si>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</si>
  <si>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</si>
  <si>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</si>
  <si>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</si>
  <si>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</si>
  <si>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</si>
  <si>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</si>
  <si>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</si>
  <si>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</si>
  <si>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</si>
  <si>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</si>
  <si>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</si>
  <si>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</si>
  <si>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</si>
  <si>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</si>
  <si>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</si>
  <si>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</si>
  <si>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</si>
  <si>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</si>
  <si>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</si>
  <si>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</si>
  <si>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</si>
  <si>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</si>
  <si>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</si>
  <si>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</si>
  <si>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</si>
  <si>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</si>
  <si>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</si>
  <si>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</si>
  <si>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</si>
  <si>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</si>
  <si>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</si>
  <si>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</si>
  <si>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</si>
  <si>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</si>
  <si>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</si>
  <si>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</si>
  <si>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</si>
  <si>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</si>
  <si>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</si>
  <si>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</si>
  <si>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</si>
  <si>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</si>
  <si>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</si>
  <si>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</si>
  <si>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</si>
  <si>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</si>
  <si>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</si>
  <si>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</si>
  <si>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</si>
  <si>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</si>
  <si>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</si>
  <si>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</si>
  <si>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</si>
  <si>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</si>
  <si>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</si>
  <si>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</si>
  <si>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</si>
  <si>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</si>
  <si>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</si>
  <si>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</si>
  <si>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</si>
  <si>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</si>
  <si>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</si>
  <si>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</si>
  <si>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</si>
  <si>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</si>
  <si>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</si>
  <si>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</si>
  <si>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</si>
  <si>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</si>
  <si>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</si>
  <si>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</si>
  <si>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</si>
  <si>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</si>
  <si>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</si>
  <si>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</si>
  <si>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</si>
  <si>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</si>
  <si>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</si>
  <si>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</si>
  <si>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</si>
  <si>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</si>
  <si>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</si>
  <si>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</si>
  <si>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</si>
  <si>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</si>
  <si>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</si>
  <si>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</si>
  <si>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</si>
  <si>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</si>
  <si>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</si>
  <si>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</si>
  <si>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</si>
  <si>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</si>
  <si>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</si>
  <si>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</si>
  <si>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</si>
  <si>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</si>
  <si>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</si>
  <si>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</si>
  <si>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</si>
  <si>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</si>
  <si>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</si>
  <si>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</si>
  <si>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</si>
  <si>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</si>
  <si>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</si>
  <si>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</si>
  <si>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</si>
  <si>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</si>
  <si>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</si>
  <si>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</si>
  <si>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</si>
  <si>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</si>
  <si>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</si>
  <si>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</si>
  <si>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</si>
  <si>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</si>
  <si>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</si>
  <si>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</si>
  <si>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</si>
  <si>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</si>
  <si>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</si>
  <si>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</si>
  <si>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</si>
  <si>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</si>
  <si>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</si>
  <si>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</si>
  <si>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</si>
  <si>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</si>
  <si>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</si>
  <si>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</si>
  <si>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</si>
  <si>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</si>
  <si>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</si>
  <si>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</si>
  <si>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</si>
  <si>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</si>
  <si>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</si>
  <si>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</si>
  <si>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</si>
  <si>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</si>
  <si>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</si>
  <si>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</si>
  <si>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</si>
  <si>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</si>
  <si>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</si>
  <si>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</si>
  <si>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</si>
  <si>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</si>
  <si>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</si>
  <si>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</si>
  <si>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</si>
  <si>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</si>
  <si>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</si>
  <si>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</si>
  <si>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</si>
  <si>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</si>
  <si>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</si>
  <si>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</si>
  <si>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</si>
  <si>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</si>
  <si>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</si>
  <si>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</si>
  <si>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</si>
  <si>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</si>
  <si>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</si>
  <si>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</si>
  <si>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</si>
  <si>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</si>
  <si>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</si>
  <si>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</si>
  <si>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</si>
  <si>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</si>
  <si>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</si>
  <si>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</si>
  <si>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</si>
  <si>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</si>
  <si>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</si>
  <si>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</si>
  <si>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</si>
  <si>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</si>
  <si>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</si>
  <si>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</si>
  <si>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</si>
  <si>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</si>
  <si>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</si>
  <si>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</si>
  <si>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</si>
  <si>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</si>
  <si>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</si>
  <si>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</si>
  <si>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</si>
  <si>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</si>
  <si>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</si>
  <si>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</si>
  <si>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</si>
  <si>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</si>
  <si>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</si>
  <si>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</si>
  <si>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</si>
  <si>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</si>
  <si>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</si>
  <si>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</si>
  <si>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</si>
  <si>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</si>
  <si>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</si>
  <si>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</si>
  <si>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</si>
  <si>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</si>
  <si>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</si>
  <si>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</si>
  <si>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</si>
  <si>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</si>
  <si>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</si>
  <si>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</si>
  <si>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</si>
  <si>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</si>
  <si>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</si>
  <si>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</si>
  <si>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</si>
  <si>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</si>
  <si>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</si>
  <si>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</si>
  <si>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</si>
  <si>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</si>
  <si>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</si>
  <si>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</si>
  <si>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</si>
  <si>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</si>
  <si>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</si>
  <si>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</si>
  <si>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</si>
  <si>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</si>
  <si>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</si>
  <si>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</si>
  <si>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</si>
  <si>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</si>
  <si>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</si>
  <si>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</si>
  <si>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</si>
  <si>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</si>
  <si>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</si>
  <si>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</si>
  <si>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</si>
  <si>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</si>
  <si>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</si>
  <si>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</si>
  <si>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</si>
  <si>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</si>
  <si>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</si>
  <si>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</si>
  <si>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</si>
  <si>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</si>
  <si>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</si>
  <si>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</si>
  <si>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</si>
  <si>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</si>
  <si>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</si>
  <si>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</si>
  <si>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</si>
  <si>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</si>
  <si>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</si>
  <si>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</si>
  <si>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</si>
  <si>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</si>
  <si>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</si>
  <si>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</si>
  <si>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</si>
  <si>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</si>
  <si>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</si>
  <si>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</si>
  <si>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</si>
  <si>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</si>
  <si>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</si>
  <si>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</si>
  <si>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</si>
  <si>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</si>
  <si>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</si>
  <si>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</si>
  <si>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</si>
  <si>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</si>
  <si>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</si>
  <si>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</si>
  <si>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</si>
  <si>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</si>
  <si>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</si>
  <si>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</si>
  <si>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</si>
  <si>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</si>
  <si>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</si>
  <si>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</si>
  <si>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</si>
  <si>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</si>
  <si>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</si>
  <si>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</si>
  <si>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</si>
  <si>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</si>
  <si>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</si>
  <si>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</si>
  <si>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</si>
  <si>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</si>
  <si>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</si>
  <si>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</si>
  <si>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</si>
  <si>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</si>
  <si>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</si>
  <si>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</si>
  <si>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</si>
  <si>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</si>
  <si>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</si>
  <si>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</si>
  <si>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</si>
  <si>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</si>
  <si>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</si>
  <si>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</si>
  <si>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</si>
  <si>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</si>
  <si>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</si>
  <si>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</si>
  <si>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</si>
  <si>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</si>
  <si>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</si>
  <si>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</si>
  <si>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</si>
  <si>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</si>
  <si>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</si>
  <si>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</si>
  <si>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</si>
  <si>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</si>
  <si>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</si>
  <si>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</si>
  <si>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</si>
  <si>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</si>
  <si>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</si>
  <si>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</si>
  <si>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</si>
  <si>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</si>
  <si>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</si>
  <si>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</si>
  <si>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</si>
  <si>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</si>
  <si>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</si>
  <si>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</si>
  <si>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</si>
  <si>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</si>
  <si>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</si>
  <si>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</si>
  <si>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</si>
  <si>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</si>
  <si>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</si>
  <si>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</si>
  <si>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</si>
  <si>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</si>
  <si>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</si>
  <si>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</si>
  <si>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</si>
  <si>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</si>
  <si>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</si>
  <si>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</si>
  <si>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</si>
  <si>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</si>
  <si>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</si>
  <si>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</si>
  <si>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</si>
  <si>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</si>
  <si>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</si>
  <si>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</si>
  <si>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</si>
  <si>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</si>
  <si>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</si>
  <si>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</si>
  <si>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</si>
  <si>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</si>
  <si>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</si>
  <si>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</si>
  <si>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</si>
  <si>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</si>
  <si>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</si>
  <si>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</si>
  <si>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</si>
  <si>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</si>
  <si>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</si>
  <si>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</si>
  <si>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</si>
  <si>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</si>
  <si>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</si>
  <si>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</si>
  <si>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</si>
  <si>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</si>
  <si>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</si>
  <si>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</si>
  <si>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</si>
  <si>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</si>
  <si>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</si>
  <si>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</si>
  <si>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</si>
  <si>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</si>
  <si>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</si>
  <si>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</si>
  <si>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</si>
  <si>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</si>
  <si>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</si>
  <si>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</si>
  <si>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</si>
  <si>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</si>
  <si>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</si>
  <si>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</si>
  <si>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</si>
  <si>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</si>
  <si>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</si>
  <si>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</si>
  <si>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</si>
  <si>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</si>
  <si>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</si>
  <si>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</si>
  <si>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</si>
  <si>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</si>
  <si>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</si>
  <si>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</si>
  <si>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</si>
  <si>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</si>
  <si>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</si>
  <si>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</si>
  <si>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</si>
  <si>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</si>
  <si>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</si>
  <si>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</si>
  <si>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</si>
  <si>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</si>
  <si>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</si>
  <si>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</si>
  <si>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</si>
  <si>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</si>
  <si>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</si>
  <si>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</si>
  <si>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</si>
  <si>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</si>
  <si>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</si>
  <si>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</si>
  <si>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</si>
  <si>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</si>
  <si>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</si>
  <si>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</si>
  <si>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</si>
  <si>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</si>
  <si>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</si>
  <si>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</si>
  <si>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</si>
  <si>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</si>
  <si>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</si>
  <si>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</si>
  <si>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</si>
  <si>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</si>
  <si>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</si>
  <si>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</si>
  <si>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</si>
  <si>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</si>
  <si>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</si>
  <si>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</si>
  <si>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</si>
  <si>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</si>
  <si>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</si>
  <si>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</si>
  <si>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</si>
  <si>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</si>
  <si>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</si>
  <si>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</si>
  <si>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</si>
  <si>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</si>
  <si>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</si>
  <si>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</si>
  <si>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</si>
  <si>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</si>
  <si>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</si>
  <si>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</si>
  <si>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</si>
  <si>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</si>
  <si>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</si>
  <si>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</si>
  <si>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</si>
  <si>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</si>
  <si>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</si>
  <si>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</si>
  <si>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</si>
  <si>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</si>
  <si>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</si>
  <si>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</si>
  <si>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</si>
  <si>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</si>
  <si>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</si>
  <si>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</si>
  <si>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</si>
  <si>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</si>
  <si>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</si>
  <si>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</si>
  <si>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</si>
  <si>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</si>
  <si>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</si>
  <si>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</si>
  <si>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</si>
  <si>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</si>
  <si>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</si>
  <si>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</si>
  <si>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</si>
  <si>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</si>
  <si>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</si>
  <si>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</si>
  <si>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</si>
  <si>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</si>
  <si>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</si>
  <si>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</si>
  <si>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</si>
  <si>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</si>
  <si>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</si>
  <si>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</si>
  <si>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</si>
  <si>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</si>
  <si>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</si>
  <si>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</si>
  <si>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</si>
  <si>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</si>
  <si>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</si>
  <si>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</si>
  <si>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</si>
  <si>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</si>
  <si>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</si>
  <si>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</si>
  <si>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</si>
  <si>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</si>
  <si>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</si>
  <si>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</si>
  <si>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</si>
  <si>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</si>
  <si>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</si>
  <si>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</si>
  <si>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</si>
  <si>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</si>
  <si>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</si>
  <si>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</si>
  <si>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</si>
  <si>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</si>
  <si>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</si>
  <si>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</si>
  <si>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</si>
  <si>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</si>
  <si>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</si>
  <si>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</si>
  <si>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</si>
  <si>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</si>
  <si>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</si>
  <si>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</si>
  <si>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</si>
  <si>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</si>
  <si>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</si>
  <si>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</si>
  <si>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</si>
  <si>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</si>
  <si>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</si>
  <si>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</si>
  <si>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</si>
  <si>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</si>
  <si>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</si>
  <si>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</si>
  <si>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</si>
  <si>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</si>
  <si>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</si>
  <si>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</si>
  <si>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</si>
  <si>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</si>
  <si>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</si>
  <si>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</si>
  <si>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</si>
  <si>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</si>
  <si>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</si>
  <si>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</si>
  <si>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</si>
  <si>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</si>
  <si>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</si>
  <si>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</si>
  <si>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</si>
  <si>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</si>
  <si>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</si>
  <si>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</si>
  <si>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</si>
  <si>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</si>
  <si>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</si>
  <si>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</si>
  <si>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</si>
  <si>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</si>
  <si>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</si>
  <si>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</si>
  <si>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</si>
  <si>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</si>
  <si>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</si>
  <si>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</si>
  <si>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</si>
  <si>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</si>
  <si>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</si>
  <si>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</si>
  <si>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</si>
  <si>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</si>
  <si>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</si>
  <si>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</si>
  <si>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</si>
  <si>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</si>
  <si>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</si>
  <si>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</si>
  <si>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</si>
  <si>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</si>
  <si>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</si>
  <si>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</si>
  <si>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</si>
  <si>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</si>
  <si>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</si>
  <si>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</si>
  <si>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</si>
  <si>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</si>
  <si>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</si>
  <si>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</si>
  <si>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</si>
  <si>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</si>
  <si>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</si>
  <si>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</si>
  <si>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</si>
  <si>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</si>
  <si>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</si>
  <si>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</si>
  <si>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</si>
  <si>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</si>
  <si>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</si>
  <si>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</si>
  <si>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</si>
  <si>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</si>
  <si>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</si>
  <si>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</si>
  <si>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</si>
  <si>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</si>
  <si>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</si>
  <si>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</si>
  <si>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</si>
  <si>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</si>
  <si>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</si>
  <si>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</si>
  <si>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</si>
  <si>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</si>
  <si>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</si>
  <si>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</si>
  <si>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</si>
  <si>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</si>
  <si>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</si>
  <si>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</si>
  <si>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</si>
  <si>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</si>
  <si>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</si>
  <si>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</si>
  <si>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</si>
  <si>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</si>
  <si>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</si>
  <si>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</si>
  <si>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</si>
  <si>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</si>
  <si>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</si>
  <si>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</si>
  <si>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</si>
  <si>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</si>
  <si>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</si>
  <si>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</si>
  <si>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</si>
  <si>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</si>
  <si>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</si>
  <si>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</si>
  <si>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</si>
  <si>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</si>
  <si>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</si>
  <si>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</si>
  <si>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</si>
  <si>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</si>
  <si>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</si>
  <si>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</si>
  <si>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</si>
  <si>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</si>
  <si>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</si>
  <si>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</si>
  <si>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</si>
  <si>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</si>
  <si>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</si>
  <si>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</si>
  <si>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</si>
  <si>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</si>
  <si>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</si>
  <si>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</si>
  <si>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</si>
  <si>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</si>
  <si>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</si>
  <si>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</si>
  <si>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</si>
  <si>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</si>
  <si>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</si>
  <si>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</si>
  <si>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</si>
  <si>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</si>
  <si>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</si>
  <si>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</si>
  <si>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</si>
  <si>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</si>
  <si>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</si>
  <si>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</si>
  <si>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</si>
  <si>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</si>
  <si>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</si>
  <si>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</si>
  <si>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</si>
  <si>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</si>
  <si>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</si>
  <si>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</si>
  <si>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</si>
  <si>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</si>
  <si>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</si>
  <si>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</si>
  <si>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</si>
  <si>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</si>
  <si>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</si>
  <si>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</si>
  <si>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</si>
  <si>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</si>
  <si>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</si>
  <si>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</si>
  <si>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</si>
  <si>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</si>
  <si>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</si>
  <si>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</si>
  <si>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</si>
  <si>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</si>
  <si>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</si>
  <si>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</si>
  <si>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</si>
  <si>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</si>
  <si>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</si>
  <si>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</si>
  <si>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</si>
  <si>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</si>
  <si>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</si>
  <si>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</si>
  <si>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</si>
  <si>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</si>
  <si>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</si>
  <si>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</si>
  <si>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</si>
  <si>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</si>
  <si>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</si>
  <si>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</si>
  <si>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</si>
  <si>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</si>
  <si>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</si>
  <si>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</si>
  <si>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</si>
  <si>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</si>
  <si>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</si>
  <si>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</si>
  <si>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</si>
  <si>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</si>
  <si>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</si>
  <si>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</si>
  <si>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</si>
  <si>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</si>
  <si>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</si>
  <si>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</si>
  <si>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</si>
  <si>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</si>
  <si>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</si>
  <si>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</si>
  <si>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</si>
  <si>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</si>
  <si>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</si>
  <si>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</si>
  <si>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</si>
  <si>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</si>
  <si>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</si>
  <si>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</si>
  <si>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</si>
  <si>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</si>
  <si>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</si>
  <si>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</si>
  <si>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</si>
  <si>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</si>
  <si>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</si>
  <si>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</si>
  <si>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</si>
  <si>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</si>
  <si>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</si>
  <si>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</si>
  <si>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</si>
  <si>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</si>
  <si>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</si>
  <si>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</si>
  <si>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</si>
  <si>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</si>
  <si>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</si>
  <si>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</si>
  <si>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</si>
  <si>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</si>
  <si>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</si>
  <si>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</si>
  <si>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</si>
  <si>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</si>
  <si>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</si>
  <si>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</si>
  <si>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</si>
  <si>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</si>
  <si>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</si>
  <si>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</si>
  <si>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</si>
  <si>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</si>
  <si>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</si>
  <si>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</si>
  <si>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</si>
  <si>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</si>
  <si>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</si>
  <si>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</si>
  <si>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</si>
  <si>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</si>
  <si>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</si>
  <si>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</si>
  <si>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</si>
  <si>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</si>
  <si>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</si>
  <si>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</si>
  <si>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</si>
  <si>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</si>
  <si>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</si>
  <si>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</si>
  <si>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</si>
  <si>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</si>
  <si>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</si>
  <si>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</si>
  <si>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</si>
  <si>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</si>
  <si>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</si>
  <si>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</si>
  <si>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</si>
  <si>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</si>
  <si>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</si>
  <si>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</si>
  <si>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</si>
  <si>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</si>
  <si>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</si>
  <si>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</si>
  <si>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</si>
  <si>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</si>
  <si>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</si>
  <si>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</si>
  <si>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</si>
  <si>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</si>
  <si>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</si>
  <si>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</si>
  <si>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</si>
  <si>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</si>
  <si>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</si>
  <si>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</si>
  <si>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</si>
  <si>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</si>
  <si>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</si>
  <si>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</si>
  <si>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</si>
  <si>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</si>
  <si>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</si>
  <si>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</si>
  <si>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</si>
  <si>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</si>
  <si>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</si>
  <si>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</si>
  <si>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</si>
  <si>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</si>
  <si>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</si>
  <si>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</si>
  <si>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</si>
  <si>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</si>
  <si>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</si>
  <si>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</si>
  <si>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</si>
  <si>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</si>
  <si>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</si>
  <si>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</si>
  <si>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</si>
  <si>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</si>
  <si>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</si>
  <si>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</si>
  <si>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</si>
  <si>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</si>
  <si>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</si>
  <si>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</si>
  <si>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</si>
  <si>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</si>
  <si>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</si>
  <si>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</si>
  <si>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</si>
  <si>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</si>
  <si>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</si>
  <si>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</si>
  <si>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</si>
  <si>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</si>
  <si>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</si>
  <si>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</si>
  <si>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</si>
  <si>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</si>
  <si>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</si>
  <si>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</si>
  <si>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</si>
  <si>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</si>
  <si>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</si>
  <si>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</si>
  <si>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</si>
  <si>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</si>
  <si>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</si>
  <si>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</si>
  <si>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</si>
  <si>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</si>
  <si>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</si>
  <si>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</si>
  <si>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</si>
  <si>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</si>
  <si>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</si>
  <si>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</si>
  <si>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</si>
  <si>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</si>
  <si>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</si>
  <si>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</si>
  <si>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</si>
  <si>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</si>
  <si>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</si>
  <si>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</si>
  <si>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</si>
  <si>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</si>
  <si>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</si>
  <si>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</si>
  <si>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</si>
  <si>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</si>
  <si>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</si>
  <si>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</si>
  <si>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</si>
  <si>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</si>
  <si>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</si>
  <si>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</si>
  <si>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</si>
  <si>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</si>
  <si>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</si>
  <si>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</si>
  <si>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</si>
  <si>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</si>
  <si>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</si>
  <si>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</si>
  <si>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</si>
  <si>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</si>
  <si>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</si>
  <si>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</si>
  <si>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</si>
  <si>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</si>
  <si>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</si>
  <si>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</si>
  <si>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</si>
  <si>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</si>
  <si>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</si>
  <si>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</si>
  <si>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</si>
  <si>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</si>
  <si>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</si>
  <si>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</si>
  <si>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</si>
  <si>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</si>
  <si>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</si>
  <si>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</si>
  <si>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</si>
  <si>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</si>
  <si>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</si>
  <si>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</si>
  <si>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</si>
  <si>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</si>
  <si>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</si>
  <si>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</si>
  <si>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</si>
  <si>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</si>
  <si>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</si>
  <si>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</si>
  <si>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</si>
  <si>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</si>
  <si>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</si>
  <si>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</si>
  <si>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</si>
  <si>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</si>
  <si>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</si>
  <si>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</si>
  <si>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</si>
  <si>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</si>
  <si>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</si>
  <si>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</si>
  <si>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</si>
  <si>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</si>
  <si>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</si>
  <si>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</si>
  <si>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</si>
  <si>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</si>
  <si>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</si>
  <si>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</si>
  <si>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</si>
  <si>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</si>
  <si>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</si>
  <si>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</si>
  <si>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</si>
  <si>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</si>
  <si>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</si>
  <si>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</si>
  <si>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</si>
  <si>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</si>
  <si>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</si>
  <si>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</si>
  <si>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</si>
  <si>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</si>
  <si>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</si>
  <si>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</si>
  <si>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</si>
  <si>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</si>
  <si>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</si>
  <si>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</si>
  <si>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</si>
  <si>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</si>
  <si>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</si>
  <si>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</si>
  <si>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</si>
  <si>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</si>
  <si>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</si>
  <si>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</si>
  <si>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</si>
  <si>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</si>
  <si>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</si>
  <si>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</si>
  <si>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</si>
  <si>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</si>
  <si>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</si>
  <si>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</si>
  <si>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</si>
  <si>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</si>
  <si>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</si>
  <si>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</si>
  <si>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</si>
  <si>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</si>
  <si>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</si>
  <si>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</si>
  <si>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</si>
  <si>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</si>
  <si>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</si>
  <si>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</si>
  <si>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</si>
  <si>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</si>
  <si>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</si>
  <si>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</si>
  <si>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</si>
  <si>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</si>
  <si>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</si>
  <si>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</si>
  <si>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</si>
  <si>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</si>
  <si>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</si>
  <si>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</si>
  <si>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</si>
  <si>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</si>
  <si>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</si>
  <si>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</si>
  <si>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</si>
  <si>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</si>
  <si>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</si>
  <si>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</si>
  <si>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</si>
  <si>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</si>
  <si>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</si>
  <si>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</si>
  <si>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</si>
  <si>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</si>
  <si>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</si>
  <si>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</si>
  <si>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</si>
  <si>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</si>
  <si>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</si>
  <si>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</si>
  <si>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</si>
  <si>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</si>
  <si>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</si>
  <si>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</si>
  <si>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</si>
  <si>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</si>
  <si>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</si>
  <si>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</si>
  <si>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</si>
  <si>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</si>
  <si>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</si>
  <si>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</si>
  <si>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</si>
  <si>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</si>
  <si>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</si>
  <si>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</si>
  <si>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</si>
  <si>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</si>
  <si>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</si>
  <si>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</si>
  <si>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</si>
  <si>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</si>
  <si>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</si>
  <si>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</si>
  <si>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</si>
  <si>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</si>
  <si>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</si>
  <si>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</si>
  <si>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</si>
  <si>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</si>
  <si>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</si>
  <si>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</si>
  <si>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</si>
  <si>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</si>
  <si>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</si>
  <si>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</si>
  <si>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</si>
  <si>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</si>
  <si>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</si>
  <si>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</si>
  <si>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</si>
  <si>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</si>
  <si>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</si>
  <si>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</si>
  <si>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</si>
  <si>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</si>
  <si>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</si>
  <si>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</si>
  <si>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</si>
  <si>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</si>
  <si>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</si>
  <si>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</si>
  <si>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</si>
  <si>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</si>
  <si>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</si>
  <si>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</si>
  <si>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</si>
  <si>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</si>
  <si>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</si>
  <si>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</si>
  <si>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</si>
  <si>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</si>
  <si>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</si>
  <si>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</si>
  <si>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</si>
  <si>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</si>
  <si>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</si>
  <si>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</si>
  <si>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</si>
  <si>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</si>
  <si>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</si>
  <si>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</si>
  <si>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</si>
  <si>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</si>
  <si>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</si>
  <si>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</si>
  <si>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</si>
  <si>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</si>
  <si>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</si>
  <si>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</si>
  <si>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</si>
  <si>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</si>
  <si>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</si>
  <si>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</si>
  <si>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</si>
  <si>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</si>
  <si>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</si>
  <si>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</si>
  <si>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</si>
  <si>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</si>
  <si>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</si>
  <si>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</si>
  <si>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</si>
  <si>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</si>
  <si>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</si>
  <si>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</si>
  <si>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</si>
  <si>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</si>
  <si>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</si>
  <si>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</si>
  <si>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</si>
  <si>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</si>
  <si>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</si>
  <si>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</si>
  <si>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</si>
  <si>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</si>
  <si>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</si>
  <si>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</si>
  <si>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</si>
  <si>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</si>
  <si>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</si>
  <si>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</si>
  <si>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</si>
  <si>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</si>
  <si>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</si>
  <si>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</si>
  <si>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</si>
  <si>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</si>
  <si>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</si>
  <si>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</si>
  <si>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</si>
  <si>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</si>
  <si>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</si>
  <si>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</si>
  <si>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</si>
  <si>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</si>
  <si>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</si>
  <si>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</si>
  <si>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</si>
  <si>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</si>
  <si>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</si>
  <si>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</si>
  <si>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</si>
  <si>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</si>
  <si>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</si>
  <si>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</si>
  <si>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</si>
  <si>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</si>
  <si>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</si>
  <si>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</si>
  <si>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</si>
  <si>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</si>
  <si>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</si>
  <si>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</si>
  <si>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</si>
  <si>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</si>
  <si>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</si>
  <si>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</si>
  <si>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</si>
  <si>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</si>
  <si>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</si>
  <si>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</si>
  <si>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</si>
  <si>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</si>
  <si>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</si>
  <si>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</si>
  <si>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</si>
  <si>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</si>
  <si>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</si>
  <si>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</si>
  <si>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</si>
  <si>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</si>
  <si>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</si>
  <si>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</si>
  <si>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</si>
  <si>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</si>
  <si>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</si>
  <si>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</si>
  <si>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</si>
  <si>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</si>
  <si>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</si>
  <si>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</si>
  <si>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</si>
  <si>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</si>
  <si>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</si>
  <si>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</si>
  <si>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</si>
  <si>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</si>
  <si>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</si>
  <si>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</si>
  <si>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</si>
  <si>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</si>
  <si>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</si>
  <si>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</si>
  <si>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</si>
  <si>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</si>
  <si>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</si>
  <si>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</si>
  <si>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</si>
  <si>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</si>
  <si>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</si>
  <si>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</si>
  <si>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</si>
  <si>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</si>
  <si>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</si>
  <si>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</si>
  <si>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</si>
  <si>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</si>
  <si>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</si>
  <si>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</si>
  <si>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</si>
  <si>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</si>
  <si>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</si>
  <si>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</si>
  <si>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</si>
  <si>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</si>
  <si>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</si>
  <si>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</si>
  <si>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</si>
  <si>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</si>
  <si>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</si>
  <si>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</si>
  <si>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</si>
  <si>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</si>
  <si>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</si>
  <si>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</si>
  <si>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</si>
  <si>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</si>
  <si>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</si>
  <si>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</si>
  <si>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</si>
  <si>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</si>
  <si>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</si>
  <si>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</si>
  <si>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</si>
  <si>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</si>
  <si>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</si>
  <si>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</si>
  <si>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</si>
  <si>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</si>
  <si>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</si>
  <si>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</si>
  <si>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</si>
  <si>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</si>
  <si>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</si>
  <si>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</si>
  <si>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</si>
  <si>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</si>
  <si>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</si>
  <si>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</si>
  <si>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</si>
  <si>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</si>
  <si>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</si>
  <si>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</si>
  <si>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</si>
  <si>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</si>
  <si>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</si>
  <si>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</si>
  <si>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</si>
  <si>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</si>
  <si>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</si>
  <si>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</si>
  <si>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</si>
  <si>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</si>
  <si>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</si>
  <si>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</si>
  <si>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</si>
  <si>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</si>
  <si>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</si>
  <si>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</si>
  <si>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</si>
  <si>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</si>
  <si>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</si>
  <si>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</si>
  <si>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</si>
  <si>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</si>
  <si>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</si>
  <si>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</si>
  <si>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</si>
  <si>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</si>
  <si>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</si>
  <si>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</si>
  <si>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</si>
  <si>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</si>
  <si>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</si>
  <si>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</si>
  <si>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</si>
  <si>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</si>
  <si>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</si>
  <si>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</si>
  <si>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</si>
  <si>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</si>
  <si>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</si>
  <si>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</si>
  <si>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</si>
  <si>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</si>
  <si>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</si>
  <si>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</si>
  <si>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</si>
  <si>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</si>
  <si>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</si>
  <si>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</si>
  <si>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</si>
  <si>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</si>
  <si>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</si>
  <si>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</si>
  <si>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</si>
  <si>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</si>
  <si>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</si>
  <si>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</si>
  <si>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</si>
  <si>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</si>
  <si>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</si>
  <si>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</si>
  <si>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</si>
  <si>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</si>
  <si>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</si>
  <si>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</si>
  <si>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</si>
  <si>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</si>
  <si>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</si>
  <si>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</si>
  <si>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</si>
  <si>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</si>
  <si>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</si>
  <si>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</si>
  <si>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</si>
  <si>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</si>
  <si>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</si>
  <si>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</si>
  <si>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</si>
  <si>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</si>
  <si>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</si>
  <si>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</si>
  <si>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</si>
  <si>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</si>
  <si>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</si>
  <si>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</si>
  <si>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</si>
  <si>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</si>
  <si>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</si>
  <si>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</si>
  <si>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</si>
  <si>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</si>
  <si>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</si>
  <si>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</si>
  <si>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</si>
  <si>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</si>
  <si>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</si>
  <si>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</si>
  <si>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</si>
  <si>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</si>
  <si>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</si>
  <si>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</si>
  <si>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</si>
  <si>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</si>
  <si>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</si>
  <si>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</si>
  <si>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</si>
  <si>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</si>
  <si>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</si>
  <si>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</si>
  <si>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</si>
  <si>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</si>
  <si>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</si>
  <si>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</si>
  <si>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</si>
  <si>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</si>
  <si>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</si>
  <si>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</si>
  <si>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</si>
  <si>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</si>
  <si>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</si>
  <si>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</si>
  <si>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</si>
  <si>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</si>
  <si>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</si>
  <si>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</si>
  <si>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</si>
  <si>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</si>
  <si>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</si>
  <si>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</si>
  <si>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</si>
  <si>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</si>
  <si>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</si>
  <si>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</si>
  <si>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</si>
  <si>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</si>
  <si>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</si>
  <si>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</si>
  <si>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</si>
  <si>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</si>
  <si>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</si>
  <si>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</si>
  <si>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</si>
  <si>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</si>
  <si>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</si>
  <si>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</si>
  <si>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</si>
  <si>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</si>
  <si>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</si>
  <si>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</si>
  <si>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</si>
  <si>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</si>
  <si>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</si>
  <si>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</si>
  <si>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</si>
  <si>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</si>
  <si>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</si>
  <si>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</si>
  <si>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</si>
  <si>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</si>
  <si>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</si>
  <si>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</si>
  <si>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</si>
  <si>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</si>
  <si>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</si>
  <si>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</si>
  <si>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</si>
  <si>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</si>
  <si>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</si>
  <si>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</si>
  <si>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</si>
  <si>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</si>
  <si>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</si>
  <si>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</si>
  <si>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</si>
  <si>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</si>
  <si>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</si>
  <si>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</si>
  <si>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</si>
  <si>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</si>
  <si>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</si>
  <si>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</si>
  <si>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</si>
  <si>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</si>
  <si>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</si>
  <si>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</si>
  <si>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</si>
  <si>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</si>
  <si>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</si>
  <si>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</si>
  <si>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</si>
  <si>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</si>
  <si>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</si>
  <si>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</si>
  <si>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</si>
  <si>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</si>
  <si>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</si>
  <si>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</si>
  <si>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</si>
  <si>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</si>
  <si>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</si>
  <si>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</si>
  <si>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</si>
  <si>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</si>
  <si>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</si>
  <si>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</si>
  <si>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</si>
  <si>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</si>
  <si>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</si>
  <si>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</si>
  <si>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</si>
  <si>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</si>
  <si>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</si>
  <si>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</si>
  <si>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</si>
  <si>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</si>
  <si>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</si>
  <si>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</si>
  <si>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</si>
  <si>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</si>
  <si>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</si>
  <si>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</si>
  <si>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</si>
  <si>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</si>
  <si>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</si>
  <si>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</si>
  <si>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</si>
  <si>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</si>
  <si>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</si>
  <si>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</si>
  <si>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</si>
  <si>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</si>
  <si>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</si>
  <si>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</si>
  <si>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</si>
  <si>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</si>
  <si>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</si>
  <si>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</si>
  <si>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</si>
  <si>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</si>
  <si>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</si>
  <si>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</si>
  <si>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</si>
  <si>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</si>
  <si>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</si>
  <si>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</si>
  <si>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</si>
  <si>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</si>
  <si>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</si>
  <si>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</si>
  <si>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</si>
  <si>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</si>
  <si>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</si>
  <si>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</si>
  <si>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</si>
  <si>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</si>
  <si>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</si>
  <si>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</si>
  <si>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</si>
  <si>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</si>
  <si>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</si>
  <si>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</si>
  <si>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</si>
  <si>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</si>
  <si>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</si>
  <si>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</si>
  <si>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</si>
  <si>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</si>
  <si>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</si>
  <si>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</si>
  <si>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</si>
  <si>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</si>
  <si>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</si>
  <si>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</si>
  <si>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</si>
  <si>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</si>
  <si>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</si>
  <si>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</si>
  <si>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</si>
  <si>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</si>
  <si>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</si>
  <si>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</si>
  <si>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</si>
  <si>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</si>
  <si>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</si>
  <si>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</si>
  <si>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</si>
  <si>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</si>
  <si>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</si>
  <si>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</si>
  <si>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</si>
  <si>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</si>
  <si>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</si>
  <si>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</si>
  <si>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</si>
  <si>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</si>
  <si>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</si>
  <si>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</si>
  <si>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</si>
  <si>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</si>
  <si>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</si>
  <si>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</si>
  <si>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</si>
  <si>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</si>
  <si>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</si>
  <si>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</si>
  <si>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</si>
  <si>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</si>
  <si>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</si>
  <si>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</si>
  <si>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</si>
  <si>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</si>
  <si>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</si>
  <si>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</si>
  <si>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</si>
  <si>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</si>
  <si>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</si>
  <si>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</si>
  <si>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</si>
  <si>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</si>
  <si>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</si>
  <si>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</si>
  <si>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</si>
  <si>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</si>
  <si>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</si>
  <si>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</si>
  <si>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</si>
  <si>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</si>
  <si>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</si>
  <si>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</si>
  <si>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</si>
  <si>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</si>
  <si>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</si>
  <si>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</si>
  <si>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</si>
  <si>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</si>
  <si>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</si>
  <si>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</si>
  <si>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</si>
  <si>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</si>
  <si>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</si>
  <si>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</si>
  <si>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</si>
  <si>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</si>
  <si>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</si>
  <si>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</si>
  <si>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</si>
  <si>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</si>
  <si>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</si>
  <si>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</si>
  <si>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</si>
  <si>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</si>
  <si>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</si>
  <si>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</si>
  <si>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</si>
  <si>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</si>
  <si>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</si>
  <si>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</si>
  <si>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</si>
  <si>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</si>
  <si>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</si>
  <si>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</si>
  <si>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</si>
  <si>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</si>
  <si>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</si>
  <si>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</si>
  <si>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</si>
  <si>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</si>
  <si>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</si>
  <si>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</si>
  <si>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</si>
  <si>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</si>
  <si>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</si>
  <si>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</si>
  <si>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</si>
  <si>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</si>
  <si>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</si>
  <si>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</si>
  <si>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</si>
  <si>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</si>
  <si>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</si>
  <si>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</si>
  <si>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</si>
  <si>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</si>
  <si>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</si>
  <si>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</si>
  <si>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</si>
  <si>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</si>
  <si>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</si>
  <si>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</si>
  <si>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</si>
  <si>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</si>
  <si>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</si>
  <si>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</si>
  <si>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</si>
  <si>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</si>
  <si>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</si>
  <si>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</si>
  <si>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</si>
  <si>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</si>
  <si>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</si>
  <si>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</si>
  <si>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</si>
  <si>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</si>
  <si>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</si>
  <si>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</si>
  <si>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</si>
  <si>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</si>
  <si>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</si>
  <si>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</si>
  <si>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</si>
  <si>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</si>
  <si>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</si>
  <si>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</si>
  <si>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</si>
  <si>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</si>
  <si>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</si>
  <si>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</si>
  <si>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</si>
  <si>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</si>
  <si>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</si>
  <si>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</si>
  <si>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</si>
  <si>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</si>
  <si>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</si>
  <si>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</si>
  <si>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</si>
  <si>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</si>
  <si>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</si>
  <si>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</si>
  <si>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</si>
  <si>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</si>
  <si>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</si>
  <si>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</si>
  <si>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</si>
  <si>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</si>
  <si>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</si>
  <si>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</si>
  <si>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</si>
  <si>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</si>
  <si>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</si>
  <si>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</si>
  <si>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</si>
  <si>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</si>
  <si>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</si>
  <si>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</si>
  <si>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</si>
  <si>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</si>
  <si>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</si>
  <si>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</si>
  <si>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</si>
  <si>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</si>
  <si>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</si>
  <si>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</si>
  <si>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</si>
  <si>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</si>
  <si>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</si>
  <si>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</si>
  <si>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</si>
  <si>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</si>
  <si>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</si>
  <si>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</si>
  <si>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</si>
  <si>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</si>
  <si>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</si>
  <si>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</si>
  <si>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</si>
  <si>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</si>
  <si>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</si>
  <si>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</si>
  <si>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</si>
  <si>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</si>
  <si>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</si>
  <si>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</si>
  <si>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</si>
  <si>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</si>
  <si>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</si>
  <si>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</si>
  <si>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</si>
  <si>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</si>
  <si>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</si>
  <si>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</si>
  <si>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</si>
  <si>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</si>
  <si>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</si>
  <si>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</si>
  <si>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</si>
  <si>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</si>
  <si>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</si>
  <si>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</si>
  <si>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</si>
  <si>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</si>
  <si>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</si>
  <si>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</si>
  <si>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</si>
  <si>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</si>
  <si>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</si>
  <si>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</si>
  <si>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</si>
  <si>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</si>
  <si>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</si>
  <si>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</si>
  <si>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</si>
  <si>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</si>
  <si>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</si>
  <si>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</si>
  <si>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</si>
  <si>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</si>
  <si>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</si>
  <si>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</si>
  <si>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</si>
  <si>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</si>
  <si>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</si>
  <si>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</si>
  <si>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</si>
  <si>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</si>
  <si>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</si>
  <si>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</si>
  <si>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</si>
  <si>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</si>
  <si>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</si>
  <si>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</si>
  <si>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</si>
  <si>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</si>
  <si>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</si>
  <si>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</si>
  <si>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</si>
  <si>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</si>
  <si>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</si>
  <si>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</si>
  <si>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</si>
  <si>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</si>
  <si>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</si>
  <si>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</si>
  <si>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</si>
  <si>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</si>
  <si>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</si>
  <si>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</si>
  <si>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</si>
  <si>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</si>
  <si>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</si>
  <si>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</si>
  <si>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</si>
  <si>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</si>
  <si>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</si>
  <si>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</si>
  <si>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</si>
  <si>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</si>
  <si>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</si>
  <si>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</si>
  <si>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</si>
  <si>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</si>
  <si>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</si>
  <si>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</si>
  <si>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</si>
  <si>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</si>
  <si>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</si>
  <si>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</si>
  <si>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</si>
  <si>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</si>
  <si>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</si>
  <si>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</si>
  <si>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</si>
  <si>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</si>
  <si>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</si>
  <si>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</si>
  <si>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</si>
  <si>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</si>
  <si>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</si>
  <si>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</si>
  <si>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</si>
  <si>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</si>
  <si>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</si>
  <si>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</si>
  <si>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</si>
  <si>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</si>
  <si>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</si>
  <si>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</si>
  <si>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</si>
  <si>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</si>
  <si>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</si>
  <si>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</si>
  <si>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</si>
  <si>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</si>
  <si>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</si>
  <si>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</si>
  <si>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</si>
  <si>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</si>
  <si>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</si>
  <si>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</si>
  <si>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</si>
  <si>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</si>
  <si>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</si>
  <si>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</si>
  <si>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</si>
  <si>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</si>
  <si>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</si>
  <si>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</si>
  <si>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</si>
  <si>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</si>
  <si>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</si>
  <si>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</si>
  <si>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</si>
  <si>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</si>
  <si>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</si>
  <si>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</si>
  <si>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</si>
  <si>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</si>
  <si>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</si>
  <si>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</si>
  <si>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</si>
  <si>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</si>
  <si>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</si>
  <si>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</si>
  <si>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</si>
  <si>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</si>
  <si>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</si>
  <si>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</si>
  <si>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</si>
  <si>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</si>
  <si>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</si>
  <si>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</si>
  <si>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</si>
  <si>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</si>
  <si>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</si>
  <si>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</si>
  <si>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</si>
  <si>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</si>
  <si>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</si>
  <si>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</si>
  <si>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</si>
  <si>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</si>
  <si>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</si>
  <si>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</si>
  <si>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</si>
  <si>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</si>
  <si>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</si>
  <si>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</si>
  <si>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</si>
  <si>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</si>
  <si>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</si>
  <si>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</si>
  <si>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</si>
  <si>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</si>
  <si>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</si>
  <si>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</si>
  <si>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</si>
  <si>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</si>
  <si>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</si>
  <si>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</si>
  <si>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</si>
  <si>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</si>
  <si>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</si>
  <si>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</si>
  <si>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</si>
  <si>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</si>
  <si>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</si>
  <si>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</si>
  <si>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</si>
  <si>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</si>
  <si>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</si>
  <si>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</si>
  <si>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</si>
  <si>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</si>
  <si>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</si>
  <si>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</si>
  <si>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</si>
  <si>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</si>
  <si>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</si>
  <si>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</si>
  <si>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</si>
  <si>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</si>
  <si>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</si>
  <si>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</si>
  <si>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</si>
  <si>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</si>
  <si>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</si>
  <si>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</si>
  <si>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</si>
  <si>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</si>
  <si>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</si>
  <si>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</si>
  <si>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</si>
  <si>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</si>
  <si>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</si>
  <si>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</si>
  <si>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</si>
  <si>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</si>
  <si>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</si>
  <si>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</si>
  <si>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</si>
  <si>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</si>
  <si>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</si>
  <si>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</si>
  <si>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</si>
  <si>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</si>
  <si>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</si>
  <si>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</si>
  <si>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</si>
  <si>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</si>
  <si>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</si>
  <si>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</si>
  <si>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</si>
  <si>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</si>
  <si>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</si>
  <si>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</si>
  <si>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</si>
  <si>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</si>
  <si>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</si>
  <si>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</si>
  <si>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</si>
  <si>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</si>
  <si>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</si>
  <si>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</si>
  <si>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</si>
  <si>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</si>
  <si>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</si>
  <si>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</si>
  <si>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</si>
  <si>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</si>
  <si>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</si>
  <si>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</si>
  <si>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</si>
  <si>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</si>
  <si>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</si>
  <si>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</si>
  <si>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</si>
  <si>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</si>
  <si>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</si>
  <si>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</si>
  <si>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</si>
  <si>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</si>
  <si>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</si>
  <si>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</si>
  <si>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</si>
  <si>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</si>
  <si>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</si>
  <si>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</si>
  <si>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</si>
  <si>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</si>
  <si>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</si>
  <si>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</si>
  <si>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</si>
  <si>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</si>
  <si>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</si>
  <si>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</si>
  <si>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</si>
  <si>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</si>
  <si>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</si>
  <si>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</si>
  <si>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</si>
  <si>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</si>
  <si>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</si>
  <si>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</si>
  <si>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</si>
  <si>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</si>
  <si>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</si>
  <si>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</si>
  <si>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</si>
  <si>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</si>
  <si>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</si>
  <si>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</si>
  <si>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</si>
  <si>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</si>
  <si>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</si>
  <si>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</si>
  <si>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</si>
  <si>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</si>
  <si>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</si>
  <si>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</si>
  <si>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</si>
  <si>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</si>
  <si>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</si>
  <si>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</si>
  <si>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</si>
  <si>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</si>
  <si>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</si>
  <si>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</si>
  <si>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</si>
  <si>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</si>
  <si>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</si>
  <si>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</si>
  <si>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</si>
  <si>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</si>
  <si>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</si>
  <si>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</si>
  <si>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</si>
  <si>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</si>
  <si>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</si>
  <si>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</si>
  <si>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</si>
  <si>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</si>
  <si>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</si>
  <si>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</si>
  <si>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</si>
  <si>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</si>
  <si>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</si>
  <si>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</si>
  <si>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</si>
  <si>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</si>
  <si>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</si>
  <si>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</si>
  <si>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</si>
  <si>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</si>
  <si>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</si>
  <si>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</si>
  <si>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</si>
  <si>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</si>
  <si>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</si>
  <si>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</si>
  <si>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</si>
  <si>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</si>
  <si>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</si>
  <si>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</si>
  <si>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</si>
  <si>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</si>
  <si>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</si>
  <si>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</si>
  <si>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</si>
  <si>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</si>
  <si>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</si>
  <si>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</si>
  <si>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</si>
  <si>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</si>
  <si>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</si>
  <si>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</si>
  <si>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</si>
  <si>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</si>
  <si>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</si>
  <si>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</si>
  <si>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</si>
  <si>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</si>
  <si>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</si>
  <si>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</si>
  <si>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</si>
  <si>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</si>
  <si>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</si>
  <si>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</si>
  <si>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</si>
  <si>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</si>
  <si>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</si>
  <si>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</si>
  <si>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</si>
  <si>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</si>
  <si>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</si>
  <si>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</si>
  <si>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</si>
  <si>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</si>
  <si>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</si>
  <si>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</si>
  <si>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</si>
  <si>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</si>
  <si>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</si>
  <si>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</si>
  <si>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</si>
  <si>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</si>
  <si>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</si>
  <si>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</si>
  <si>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</si>
  <si>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</si>
  <si>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</si>
  <si>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</si>
  <si>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</si>
  <si>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</si>
  <si>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</si>
  <si>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</si>
  <si>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</si>
  <si>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</si>
  <si>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</si>
  <si>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</si>
  <si>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</si>
  <si>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</si>
  <si>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</si>
  <si>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</si>
  <si>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</si>
  <si>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</si>
  <si>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</si>
  <si>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</si>
  <si>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</si>
  <si>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</si>
  <si>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</si>
  <si>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</si>
  <si>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</si>
  <si>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</si>
  <si>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</si>
  <si>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</si>
  <si>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</si>
  <si>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</si>
  <si>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</si>
  <si>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</si>
  <si>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</si>
  <si>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</si>
  <si>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</si>
  <si>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</si>
  <si>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</si>
  <si>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</si>
  <si>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</si>
  <si>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</si>
  <si>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</si>
  <si>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</si>
  <si>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</si>
  <si>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</si>
  <si>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</si>
  <si>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</si>
  <si>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</si>
  <si>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</si>
  <si>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</si>
  <si>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</si>
  <si>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</si>
  <si>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</si>
  <si>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</si>
  <si>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</si>
  <si>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</si>
  <si>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</si>
  <si>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</si>
  <si>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</si>
  <si>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</si>
  <si>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</si>
  <si>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</si>
  <si>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</si>
  <si>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</si>
  <si>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</si>
  <si>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</si>
  <si>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</si>
  <si>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</si>
  <si>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</si>
  <si>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</si>
  <si>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</si>
  <si>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</si>
  <si>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</si>
  <si>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</si>
  <si>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</si>
  <si>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</si>
  <si>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</si>
  <si>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</si>
  <si>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</si>
  <si>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</si>
  <si>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</si>
  <si>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</si>
  <si>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</si>
  <si>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</si>
  <si>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</si>
  <si>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</si>
  <si>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</si>
  <si>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</si>
  <si>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</si>
  <si>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</si>
  <si>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</si>
  <si>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</si>
  <si>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</si>
  <si>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</si>
  <si>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</si>
  <si>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</si>
  <si>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</si>
  <si>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</si>
  <si>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</si>
  <si>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</si>
  <si>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</si>
  <si>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</si>
  <si>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</si>
  <si>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</si>
  <si>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</si>
  <si>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</si>
  <si>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</si>
  <si>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</si>
  <si>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</si>
  <si>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</si>
  <si>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</si>
  <si>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</si>
  <si>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</si>
  <si>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</si>
  <si>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</si>
  <si>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</si>
  <si>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</si>
  <si>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</si>
  <si>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</si>
  <si>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</si>
  <si>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</si>
  <si>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</si>
  <si>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</si>
  <si>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</si>
  <si>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</si>
  <si>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</si>
  <si>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</si>
  <si>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</si>
  <si>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</si>
  <si>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</si>
  <si>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</si>
  <si>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</si>
  <si>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</si>
  <si>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</si>
  <si>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</si>
  <si>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</si>
  <si>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</si>
  <si>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</si>
  <si>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</si>
  <si>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</si>
  <si>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</si>
  <si>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</si>
  <si>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</si>
  <si>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</si>
  <si>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</si>
  <si>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</si>
  <si>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</si>
  <si>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</si>
  <si>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</si>
  <si>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</si>
  <si>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</si>
  <si>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</si>
  <si>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</si>
  <si>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</si>
  <si>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</si>
  <si>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</si>
  <si>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</si>
  <si>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</si>
  <si>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</si>
  <si>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</si>
  <si>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</si>
  <si>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</si>
  <si>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</si>
  <si>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</si>
  <si>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</si>
  <si>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</si>
  <si>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</si>
  <si>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</si>
  <si>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</si>
  <si>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</si>
  <si>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</si>
  <si>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</si>
  <si>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</si>
  <si>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</si>
  <si>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</si>
  <si>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</si>
  <si>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</si>
  <si>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</si>
  <si>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</si>
  <si>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</si>
  <si>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</si>
  <si>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</si>
  <si>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</si>
  <si>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</si>
  <si>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</si>
  <si>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</si>
  <si>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</si>
  <si>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</si>
  <si>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</si>
  <si>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</si>
  <si>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</si>
  <si>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</si>
  <si>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</si>
  <si>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</si>
  <si>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</si>
  <si>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</si>
  <si>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</si>
  <si>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</si>
  <si>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</si>
  <si>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</si>
  <si>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</si>
  <si>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</si>
  <si>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</si>
  <si>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</si>
  <si>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</si>
  <si>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</si>
  <si>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</si>
  <si>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</si>
  <si>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</si>
  <si>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</si>
  <si>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</si>
  <si>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</si>
  <si>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</si>
  <si>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</si>
  <si>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</si>
  <si>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</si>
  <si>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</si>
  <si>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</si>
  <si>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</si>
  <si>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</si>
  <si>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</si>
  <si>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</si>
  <si>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</si>
  <si>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</si>
  <si>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</si>
  <si>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</si>
  <si>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</si>
  <si>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</si>
  <si>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</si>
  <si>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</si>
  <si>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</si>
  <si>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</si>
  <si>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</si>
  <si>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</si>
  <si>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</si>
  <si>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</si>
  <si>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</si>
  <si>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</si>
  <si>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</si>
  <si>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</si>
  <si>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</si>
  <si>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</si>
  <si>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</si>
  <si>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</si>
  <si>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</si>
  <si>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</si>
  <si>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</si>
  <si>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</si>
  <si>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</si>
  <si>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</si>
  <si>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</si>
  <si>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</si>
  <si>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</si>
  <si>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</si>
  <si>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</si>
  <si>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</si>
  <si>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</si>
  <si>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</si>
  <si>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</si>
  <si>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</si>
  <si>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</si>
  <si>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</si>
  <si>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</si>
  <si>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</si>
  <si>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</si>
  <si>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</si>
  <si>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</si>
  <si>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</si>
  <si>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</si>
  <si>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</si>
  <si>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</si>
  <si>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</si>
  <si>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</si>
  <si>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</si>
  <si>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</si>
  <si>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</si>
  <si>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</si>
  <si>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</si>
  <si>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</si>
  <si>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</si>
  <si>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</si>
  <si>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</si>
  <si>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</si>
  <si>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</si>
  <si>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</si>
  <si>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</si>
  <si>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</si>
  <si>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</si>
  <si>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</si>
  <si>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</si>
  <si>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</si>
  <si>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</si>
  <si>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</si>
  <si>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</si>
  <si>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</si>
  <si>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</si>
  <si>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</si>
  <si>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</si>
  <si>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</si>
  <si>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</si>
  <si>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</si>
  <si>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</si>
  <si>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</si>
  <si>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</si>
  <si>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</si>
  <si>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</si>
  <si>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</si>
  <si>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</si>
  <si>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</si>
  <si>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</si>
  <si>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</si>
  <si>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</si>
  <si>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</si>
  <si>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</si>
  <si>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</si>
  <si>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</si>
  <si>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</si>
  <si>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</si>
  <si>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</si>
  <si>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</si>
  <si>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</si>
  <si>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</si>
  <si>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</si>
  <si>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</si>
  <si>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</si>
  <si>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</si>
  <si>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</si>
  <si>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</si>
  <si>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</si>
  <si>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</si>
  <si>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</si>
  <si>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</si>
  <si>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</si>
  <si>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</si>
  <si>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</si>
  <si>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</si>
  <si>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</si>
  <si>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</si>
  <si>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</si>
  <si>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</si>
  <si>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</si>
  <si>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</si>
  <si>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</si>
  <si>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</si>
  <si>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</si>
  <si>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</si>
  <si>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</si>
  <si>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</si>
  <si>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</si>
  <si>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</si>
  <si>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</si>
  <si>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</si>
  <si>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</si>
  <si>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</si>
  <si>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</si>
  <si>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</si>
  <si>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</si>
  <si>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</si>
  <si>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</si>
  <si>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</si>
  <si>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</si>
  <si>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</si>
  <si>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</si>
  <si>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</si>
  <si>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</si>
  <si>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</si>
  <si>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</si>
  <si>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</si>
  <si>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</si>
  <si>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</si>
  <si>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</si>
  <si>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</si>
  <si>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</si>
  <si>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</si>
  <si>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</si>
  <si>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</si>
  <si>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</si>
  <si>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</si>
  <si>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</si>
  <si>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</si>
  <si>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</si>
  <si>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</si>
  <si>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</si>
  <si>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</si>
  <si>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</si>
  <si>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</si>
  <si>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</si>
  <si>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</si>
  <si>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</si>
  <si>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</si>
  <si>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</si>
  <si>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</si>
  <si>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</si>
  <si>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</si>
  <si>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</si>
  <si>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</si>
  <si>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</si>
  <si>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</si>
  <si>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</si>
  <si>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</si>
  <si>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</si>
  <si>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</si>
  <si>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</si>
  <si>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</si>
  <si>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</si>
  <si>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</si>
  <si>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</si>
  <si>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</si>
  <si>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</si>
  <si>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</si>
  <si>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</si>
  <si>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</si>
  <si>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</si>
  <si>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</si>
  <si>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</si>
  <si>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</si>
  <si>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</si>
  <si>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</si>
  <si>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</si>
  <si>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</si>
  <si>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</si>
  <si>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</si>
  <si>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</si>
  <si>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</si>
  <si>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</si>
  <si>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</si>
  <si>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</si>
  <si>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</si>
  <si>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</si>
  <si>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</si>
  <si>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</si>
  <si>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</si>
  <si>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</si>
  <si>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</si>
  <si>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</si>
  <si>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</si>
  <si>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</si>
  <si>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</si>
  <si>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</si>
  <si>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</si>
  <si>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</si>
  <si>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</si>
  <si>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</si>
  <si>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</si>
  <si>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</si>
  <si>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</si>
  <si>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</si>
  <si>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</si>
  <si>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</si>
  <si>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</si>
  <si>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</si>
  <si>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</si>
  <si>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</si>
  <si>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</si>
  <si>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</si>
  <si>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</si>
  <si>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</si>
  <si>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</si>
  <si>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</si>
  <si>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</si>
  <si>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</si>
  <si>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</si>
  <si>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</si>
  <si>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</si>
  <si>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</si>
  <si>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</si>
  <si>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</si>
  <si>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</si>
  <si>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</si>
  <si>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</si>
  <si>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</si>
  <si>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</si>
  <si>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</si>
  <si>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</si>
  <si>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</si>
  <si>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</si>
  <si>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</si>
  <si>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</si>
  <si>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</si>
  <si>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</si>
  <si>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</si>
  <si>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</si>
  <si>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</si>
  <si>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</si>
  <si>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</si>
  <si>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</si>
  <si>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</si>
  <si>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</si>
  <si>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</si>
  <si>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</si>
  <si>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</si>
  <si>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</si>
  <si>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</si>
  <si>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</si>
  <si>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</si>
  <si>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</si>
  <si>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</si>
  <si>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</si>
  <si>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</si>
  <si>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</si>
  <si>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</si>
  <si>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</si>
  <si>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</si>
  <si>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</si>
  <si>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</si>
  <si>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</si>
  <si>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</si>
  <si>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</si>
  <si>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</si>
  <si>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</si>
  <si>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</si>
  <si>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</si>
  <si>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</si>
  <si>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</si>
  <si>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</si>
  <si>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</si>
  <si>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</si>
  <si>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</si>
  <si>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</si>
  <si>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</si>
  <si>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</si>
  <si>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</si>
  <si>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</si>
  <si>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</si>
  <si>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</si>
  <si>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</si>
  <si>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</si>
  <si>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</si>
  <si>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</si>
  <si>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</si>
  <si>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</si>
  <si>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</si>
  <si>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</si>
  <si>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</si>
  <si>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</si>
  <si>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</si>
  <si>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</si>
  <si>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</si>
  <si>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</si>
  <si>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</si>
  <si>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</si>
  <si>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</si>
  <si>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</si>
  <si>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</si>
  <si>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</si>
  <si>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</si>
  <si>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</si>
  <si>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</si>
  <si>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</si>
  <si>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</si>
  <si>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</si>
  <si>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</si>
  <si>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</si>
  <si>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</si>
  <si>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</si>
  <si>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</si>
  <si>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</si>
  <si>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</si>
  <si>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</si>
  <si>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</si>
  <si>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</si>
  <si>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</si>
  <si>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</si>
  <si>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</si>
  <si>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</si>
  <si>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</si>
  <si>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</si>
  <si>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</si>
  <si>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</si>
  <si>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</si>
  <si>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</si>
  <si>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</si>
  <si>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</si>
  <si>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</si>
  <si>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</si>
  <si>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</si>
  <si>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</si>
  <si>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</si>
  <si>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</si>
  <si>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</si>
  <si>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</si>
  <si>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</si>
  <si>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</si>
  <si>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</si>
  <si>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</si>
  <si>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</si>
  <si>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</si>
  <si>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</si>
  <si>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</si>
  <si>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</si>
  <si>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</si>
  <si>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</si>
  <si>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</si>
  <si>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</si>
  <si>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</si>
  <si>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</si>
  <si>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</si>
  <si>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</si>
  <si>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</si>
  <si>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</si>
  <si>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</si>
  <si>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</si>
  <si>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</si>
  <si>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</si>
  <si>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</si>
  <si>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</si>
  <si>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</si>
  <si>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</si>
  <si>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</si>
  <si>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</si>
  <si>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</si>
  <si>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</si>
  <si>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</si>
  <si>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</si>
  <si>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</si>
  <si>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</si>
  <si>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</si>
  <si>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</si>
  <si>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</si>
  <si>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</si>
  <si>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</si>
  <si>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</si>
  <si>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</si>
  <si>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</si>
  <si>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</si>
  <si>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</si>
  <si>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</si>
  <si>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</si>
  <si>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</si>
  <si>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</si>
  <si>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</si>
  <si>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</si>
  <si>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</si>
  <si>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</si>
  <si>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</si>
  <si>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</si>
  <si>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</si>
  <si>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</si>
  <si>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</si>
  <si>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</si>
  <si>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</si>
  <si>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</si>
  <si>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</si>
  <si>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</si>
  <si>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</si>
  <si>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</si>
  <si>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</si>
  <si>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</si>
  <si>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</si>
  <si>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</si>
  <si>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</si>
  <si>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</si>
  <si>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</si>
  <si>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</si>
  <si>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</si>
  <si>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</si>
  <si>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</si>
  <si>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</si>
  <si>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</si>
  <si>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</si>
  <si>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</si>
  <si>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</si>
  <si>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</si>
  <si>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</si>
  <si>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</si>
  <si>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</si>
  <si>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</si>
  <si>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</si>
  <si>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</si>
  <si>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</si>
  <si>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</si>
  <si>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</si>
  <si>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</si>
  <si>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</si>
  <si>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</si>
  <si>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</si>
  <si>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</si>
  <si>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</si>
  <si>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</si>
  <si>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</si>
  <si>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</si>
  <si>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</si>
  <si>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</si>
  <si>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</si>
  <si>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</si>
  <si>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</si>
  <si>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</si>
  <si>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</si>
  <si>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</si>
  <si>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</si>
  <si>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</si>
  <si>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</si>
  <si>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</si>
  <si>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</si>
  <si>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</si>
  <si>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</si>
  <si>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</si>
  <si>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</si>
  <si>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</si>
  <si>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</si>
  <si>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</si>
  <si>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</si>
  <si>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</si>
  <si>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</si>
  <si>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</si>
  <si>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</si>
  <si>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</si>
  <si>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</si>
  <si>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</si>
  <si>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</si>
  <si>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</si>
  <si>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</si>
  <si>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</si>
  <si>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</si>
  <si>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</si>
  <si>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</si>
  <si>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</si>
  <si>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</si>
  <si>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</si>
  <si>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</si>
  <si>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</si>
  <si>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</si>
  <si>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</si>
  <si>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</si>
  <si>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</si>
  <si>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</si>
  <si>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</si>
  <si>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</si>
  <si>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</si>
  <si>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</si>
  <si>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</si>
  <si>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</si>
  <si>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</si>
  <si>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</si>
  <si>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</si>
  <si>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</si>
  <si>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</si>
  <si>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</si>
  <si>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</si>
  <si>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</si>
  <si>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</si>
  <si>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</si>
  <si>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</si>
  <si>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</si>
  <si>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</si>
  <si>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</si>
  <si>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</si>
  <si>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</si>
  <si>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</si>
  <si>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</si>
  <si>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</si>
  <si>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</si>
  <si>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</si>
  <si>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</si>
  <si>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</si>
  <si>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</si>
  <si>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</si>
  <si>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</si>
  <si>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</si>
  <si>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</si>
  <si>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</si>
  <si>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</si>
  <si>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</si>
  <si>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</si>
  <si>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</si>
  <si>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</si>
  <si>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</si>
  <si>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</si>
  <si>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</si>
  <si>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</si>
  <si>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</si>
  <si>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</si>
  <si>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</si>
  <si>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</si>
  <si>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</si>
  <si>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</si>
  <si>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</si>
  <si>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</si>
  <si>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</si>
  <si>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</si>
  <si>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</si>
  <si>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</si>
  <si>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</si>
  <si>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</si>
  <si>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</si>
  <si>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</si>
  <si>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</si>
  <si>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</si>
  <si>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</si>
  <si>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</si>
  <si>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</si>
  <si>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</si>
  <si>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</si>
  <si>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</si>
  <si>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</si>
  <si>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</si>
  <si>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</si>
  <si>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</si>
  <si>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</si>
  <si>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</si>
  <si>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</si>
  <si>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</si>
  <si>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</si>
  <si>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</si>
  <si>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</si>
  <si>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</si>
  <si>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</si>
  <si>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</si>
  <si>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</si>
  <si>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</si>
  <si>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</si>
  <si>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</si>
  <si>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</si>
  <si>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</si>
  <si>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</si>
  <si>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</si>
  <si>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</si>
  <si>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</si>
  <si>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</si>
  <si>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</si>
  <si>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</si>
  <si>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</si>
  <si>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</si>
  <si>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</si>
  <si>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</si>
  <si>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</si>
  <si>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</si>
  <si>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</si>
  <si>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</si>
  <si>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</si>
  <si>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</si>
  <si>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</si>
  <si>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</si>
  <si>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</si>
  <si>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</si>
  <si>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</si>
  <si>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</si>
  <si>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</si>
  <si>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</si>
  <si>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</si>
  <si>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</si>
  <si>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</si>
  <si>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</si>
  <si>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</si>
  <si>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</si>
  <si>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</si>
  <si>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</si>
  <si>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</si>
  <si>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</si>
  <si>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</si>
  <si>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</si>
  <si>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</si>
  <si>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</si>
  <si>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</si>
  <si>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</si>
  <si>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</si>
  <si>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</si>
  <si>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</si>
  <si>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</si>
  <si>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</si>
  <si>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</si>
  <si>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</si>
  <si>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</si>
  <si>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</si>
  <si>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</si>
  <si>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</si>
  <si>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</si>
  <si>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</si>
  <si>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</si>
  <si>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</si>
  <si>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</si>
  <si>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</si>
  <si>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</si>
  <si>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</si>
  <si>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</si>
  <si>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</si>
  <si>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</si>
  <si>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</si>
  <si>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</si>
  <si>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</si>
  <si>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</si>
  <si>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</si>
  <si>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</si>
  <si>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</si>
  <si>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</si>
  <si>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</si>
  <si>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</si>
  <si>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</si>
  <si>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</si>
  <si>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</si>
  <si>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</si>
  <si>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</si>
  <si>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</si>
  <si>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</si>
  <si>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</si>
  <si>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</si>
  <si>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</si>
  <si>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</si>
  <si>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</si>
  <si>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</si>
  <si>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</si>
  <si>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</si>
  <si>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</si>
  <si>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</si>
  <si>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</si>
  <si>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</si>
  <si>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</si>
  <si>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</si>
  <si>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</si>
  <si>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</si>
  <si>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</si>
  <si>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</si>
  <si>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</si>
  <si>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</si>
  <si>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</si>
  <si>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</si>
  <si>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</si>
  <si>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</si>
  <si>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</si>
  <si>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</si>
  <si>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</si>
  <si>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</si>
  <si>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</si>
  <si>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</si>
  <si>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</si>
  <si>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</si>
  <si>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</si>
  <si>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</si>
  <si>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</si>
  <si>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</si>
  <si>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</si>
  <si>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</si>
  <si>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</si>
  <si>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</si>
  <si>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</si>
  <si>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</si>
  <si>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</si>
  <si>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</si>
  <si>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</si>
  <si>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</si>
  <si>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</si>
  <si>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</si>
  <si>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</si>
  <si>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</si>
  <si>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</si>
  <si>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</si>
  <si>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</si>
  <si>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</si>
  <si>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</si>
  <si>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</si>
  <si>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</si>
  <si>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</si>
  <si>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</si>
  <si>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</si>
  <si>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</si>
  <si>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</si>
  <si>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</si>
  <si>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</si>
  <si>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</si>
  <si>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</si>
  <si>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</si>
  <si>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</si>
  <si>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</si>
  <si>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</si>
  <si>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</si>
  <si>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</si>
  <si>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</si>
  <si>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</si>
  <si>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</si>
  <si>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</si>
  <si>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</si>
  <si>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</si>
  <si>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</si>
  <si>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</si>
  <si>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</si>
  <si>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</si>
  <si>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</si>
  <si>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</si>
  <si>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</si>
  <si>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</si>
  <si>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</si>
  <si>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</si>
  <si>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</si>
  <si>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</si>
  <si>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</si>
  <si>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</si>
  <si>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</si>
  <si>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</si>
  <si>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</si>
  <si>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</si>
  <si>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</si>
  <si>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</si>
  <si>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</si>
  <si>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</si>
  <si>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</si>
  <si>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</si>
  <si>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</si>
  <si>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</si>
  <si>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</si>
  <si>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</si>
  <si>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</si>
  <si>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</si>
  <si>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</si>
  <si>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</si>
  <si>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</si>
  <si>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</si>
  <si>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</si>
  <si>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</si>
  <si>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</si>
  <si>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</si>
  <si>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</si>
  <si>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</si>
  <si>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</si>
  <si>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</si>
  <si>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</si>
  <si>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</si>
  <si>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</si>
  <si>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</si>
  <si>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</si>
  <si>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</si>
  <si>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</si>
  <si>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</si>
  <si>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</si>
  <si>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</si>
  <si>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</si>
  <si>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</si>
  <si>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</si>
  <si>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</si>
  <si>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</si>
  <si>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</si>
  <si>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</si>
  <si>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</si>
  <si>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</si>
  <si>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</si>
  <si>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</si>
  <si>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</si>
  <si>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</si>
  <si>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</si>
  <si>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</si>
  <si>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</si>
  <si>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</si>
  <si>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</si>
  <si>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</si>
  <si>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</si>
  <si>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</si>
  <si>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</si>
  <si>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</si>
  <si>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</si>
  <si>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</si>
  <si>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</si>
  <si>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</si>
  <si>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</si>
  <si>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</si>
  <si>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</si>
  <si>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</si>
  <si>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</si>
  <si>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</si>
  <si>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</si>
  <si>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</si>
  <si>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</si>
  <si>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</si>
  <si>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</si>
  <si>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</si>
  <si>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</si>
  <si>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</si>
  <si>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</si>
  <si>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</si>
  <si>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</si>
  <si>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</si>
  <si>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</si>
  <si>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</si>
  <si>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</si>
  <si>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</si>
  <si>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</si>
  <si>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</si>
  <si>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</si>
  <si>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</si>
  <si>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</si>
  <si>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</si>
  <si>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</si>
  <si>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</si>
  <si>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</si>
  <si>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</si>
  <si>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</si>
  <si>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</si>
  <si>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</si>
  <si>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</si>
  <si>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</si>
  <si>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</si>
  <si>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</si>
  <si>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</si>
  <si>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</si>
  <si>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</si>
  <si>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</si>
  <si>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</si>
  <si>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</si>
  <si>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</si>
  <si>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</si>
  <si>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</si>
  <si>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</si>
  <si>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</si>
  <si>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</si>
  <si>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</si>
  <si>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</si>
  <si>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</si>
  <si>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</si>
  <si>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</si>
  <si>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</si>
  <si>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</si>
  <si>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</si>
  <si>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</si>
  <si>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</si>
  <si>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</si>
  <si>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</si>
  <si>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</si>
  <si>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</si>
  <si>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</si>
  <si>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</si>
  <si>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</si>
  <si>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</si>
  <si>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</si>
  <si>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</si>
  <si>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</si>
  <si>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</si>
  <si>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</si>
  <si>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</si>
  <si>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</si>
  <si>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</si>
  <si>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</si>
  <si>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</si>
  <si>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</si>
  <si>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</si>
  <si>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</si>
  <si>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</si>
  <si>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</si>
  <si>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</si>
  <si>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</si>
  <si>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</si>
  <si>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</si>
  <si>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</si>
  <si>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</si>
  <si>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</si>
  <si>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</si>
  <si>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</si>
  <si>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</si>
  <si>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</si>
  <si>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</si>
  <si>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</si>
  <si>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</si>
  <si>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</si>
  <si>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</si>
  <si>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</si>
  <si>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</si>
  <si>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</si>
  <si>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</si>
  <si>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</si>
  <si>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</si>
  <si>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</si>
  <si>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</si>
  <si>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</si>
  <si>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</si>
  <si>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</si>
  <si>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</si>
  <si>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</si>
  <si>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</si>
  <si>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</si>
  <si>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</si>
  <si>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</si>
  <si>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</si>
  <si>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</si>
  <si>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</si>
  <si>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</si>
  <si>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</si>
  <si>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</si>
  <si>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</si>
  <si>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</si>
  <si>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</si>
  <si>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</si>
  <si>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</si>
  <si>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</si>
  <si>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</si>
  <si>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</si>
  <si>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</si>
  <si>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</si>
  <si>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</si>
  <si>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</si>
  <si>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</si>
  <si>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</si>
  <si>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</si>
  <si>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</si>
  <si>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</si>
  <si>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</si>
  <si>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</si>
  <si>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</si>
  <si>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</si>
  <si>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</si>
  <si>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</si>
  <si>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</si>
  <si>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</si>
  <si>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</si>
  <si>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</si>
  <si>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</si>
  <si>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</si>
  <si>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</si>
  <si>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</si>
  <si>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</si>
  <si>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</si>
  <si>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</si>
  <si>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</si>
  <si>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</si>
  <si>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</si>
  <si>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</si>
  <si>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</si>
  <si>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</si>
  <si>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</si>
  <si>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</si>
  <si>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</si>
  <si>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</si>
  <si>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</si>
  <si>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</si>
  <si>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</si>
  <si>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</si>
  <si>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</si>
  <si>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</si>
  <si>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</si>
  <si>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</si>
  <si>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</si>
  <si>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</si>
  <si>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</si>
  <si>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</si>
  <si>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</si>
  <si>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</si>
  <si>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</si>
  <si>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</si>
  <si>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</si>
  <si>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</si>
  <si>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</si>
  <si>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</si>
  <si>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</si>
  <si>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</si>
  <si>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</si>
  <si>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</si>
  <si>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</si>
  <si>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</si>
  <si>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</si>
  <si>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</si>
  <si>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</si>
  <si>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</si>
  <si>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</si>
  <si>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</si>
  <si>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</si>
  <si>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</si>
  <si>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</si>
  <si>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</si>
  <si>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</si>
  <si>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</si>
  <si>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</si>
  <si>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</si>
  <si>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</si>
  <si>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</si>
  <si>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</si>
  <si>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</si>
  <si>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</si>
  <si>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</si>
  <si>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</si>
  <si>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</si>
  <si>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</si>
  <si>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</si>
  <si>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</si>
  <si>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</si>
  <si>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</si>
  <si>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</si>
  <si>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</si>
  <si>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</si>
  <si>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</si>
  <si>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</si>
  <si>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</si>
  <si>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</si>
  <si>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</si>
  <si>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</si>
  <si>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</si>
  <si>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</si>
  <si>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</si>
  <si>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</si>
  <si>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</si>
  <si>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</si>
  <si>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</si>
  <si>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</si>
  <si>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</si>
  <si>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</si>
  <si>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</si>
  <si>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</si>
  <si>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</si>
  <si>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</si>
  <si>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</si>
  <si>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</si>
  <si>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</si>
  <si>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</si>
  <si>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</si>
  <si>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</si>
  <si>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</si>
  <si>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</si>
  <si>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</si>
  <si>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</si>
  <si>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</si>
  <si>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</si>
  <si>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</si>
  <si>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</si>
  <si>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</si>
  <si>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</si>
  <si>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</si>
  <si>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</si>
  <si>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</si>
  <si>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</si>
  <si>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</si>
  <si>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</si>
  <si>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</si>
  <si>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</si>
  <si>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</si>
  <si>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</si>
  <si>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</si>
  <si>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</si>
  <si>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</si>
  <si>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</si>
  <si>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</si>
  <si>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</si>
  <si>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</si>
  <si>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</si>
  <si>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</si>
  <si>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</si>
  <si>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</si>
  <si>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</si>
  <si>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</si>
  <si>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</si>
  <si>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</si>
  <si>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</si>
  <si>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</si>
  <si>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</si>
  <si>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</si>
  <si>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</si>
  <si>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</si>
  <si>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</si>
  <si>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</si>
  <si>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</si>
  <si>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</si>
  <si>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</si>
  <si>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</si>
  <si>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</si>
  <si>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</si>
  <si>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</si>
  <si>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</si>
  <si>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</si>
  <si>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</si>
  <si>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</si>
  <si>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</si>
  <si>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</si>
  <si>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</si>
  <si>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</si>
  <si>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</si>
  <si>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</si>
  <si>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</si>
  <si>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</si>
  <si>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</si>
  <si>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</si>
  <si>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</si>
  <si>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</si>
  <si>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</si>
  <si>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</si>
  <si>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</si>
  <si>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</si>
  <si>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</si>
  <si>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</si>
  <si>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</si>
  <si>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</si>
  <si>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</si>
  <si>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</si>
  <si>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</si>
  <si>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</si>
  <si>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</si>
  <si>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</si>
  <si>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</si>
  <si>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</si>
  <si>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</si>
  <si>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</si>
  <si>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</si>
  <si>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</si>
  <si>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</si>
  <si>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</si>
  <si>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</si>
  <si>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</si>
  <si>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</si>
  <si>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</si>
  <si>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</si>
  <si>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</si>
  <si>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</si>
  <si>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</si>
  <si>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</si>
  <si>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</si>
  <si>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</si>
  <si>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</si>
  <si>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</si>
  <si>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</si>
  <si>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</si>
  <si>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</si>
  <si>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</si>
  <si>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</si>
  <si>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</si>
  <si>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</si>
  <si>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</si>
  <si>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</si>
  <si>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</si>
  <si>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</si>
  <si>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</si>
  <si>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</si>
  <si>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</si>
  <si>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</si>
  <si>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</si>
  <si>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</si>
  <si>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</si>
  <si>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</si>
  <si>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</si>
  <si>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</si>
  <si>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</si>
  <si>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</si>
  <si>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</si>
  <si>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</si>
  <si>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</si>
  <si>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</si>
  <si>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</si>
  <si>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</si>
  <si>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</si>
  <si>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</si>
  <si>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</si>
  <si>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</si>
  <si>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</si>
  <si>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</si>
  <si>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</si>
  <si>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</si>
  <si>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</si>
  <si>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</si>
  <si>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</si>
  <si>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</si>
  <si>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</si>
  <si>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</si>
  <si>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</si>
  <si>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</si>
  <si>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</si>
  <si>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</si>
  <si>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</si>
  <si>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</si>
  <si>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</si>
  <si>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</si>
  <si>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</si>
  <si>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</si>
  <si>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</si>
  <si>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</si>
  <si>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</si>
  <si>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</si>
  <si>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</si>
  <si>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</si>
  <si>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</si>
  <si>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</si>
  <si>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</si>
  <si>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</si>
  <si>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</si>
  <si>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</si>
  <si>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</si>
  <si>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</si>
  <si>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</si>
  <si>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</si>
  <si>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</si>
  <si>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</si>
  <si>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</si>
  <si>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</si>
  <si>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</si>
  <si>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</si>
  <si>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</si>
  <si>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</si>
  <si>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</si>
  <si>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</si>
  <si>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</si>
  <si>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</si>
  <si>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</si>
  <si>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</si>
  <si>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</si>
  <si>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</si>
  <si>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</si>
  <si>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</si>
  <si>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</si>
  <si>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</si>
  <si>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</si>
  <si>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</si>
  <si>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</si>
  <si>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</si>
  <si>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</si>
  <si>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</si>
  <si>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</si>
  <si>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</si>
  <si>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</si>
  <si>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</si>
  <si>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</si>
  <si>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</si>
  <si>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</si>
  <si>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</si>
  <si>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</si>
  <si>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</si>
  <si>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</si>
  <si>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</si>
  <si>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</si>
  <si>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</si>
  <si>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</si>
  <si>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</si>
  <si>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</si>
  <si>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</si>
  <si>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</si>
  <si>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</si>
  <si>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</si>
  <si>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</si>
  <si>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</si>
  <si>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</si>
  <si>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</si>
  <si>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</si>
  <si>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</si>
  <si>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</si>
  <si>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</si>
  <si>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</si>
  <si>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</si>
  <si>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</si>
  <si>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</si>
  <si>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</si>
  <si>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</si>
  <si>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</si>
  <si>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</si>
  <si>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</si>
  <si>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</si>
  <si>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</si>
  <si>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</si>
  <si>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</si>
  <si>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</si>
  <si>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</si>
  <si>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</si>
  <si>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</si>
  <si>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</si>
  <si>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</si>
  <si>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</si>
  <si>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</si>
  <si>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</si>
  <si>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</si>
  <si>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</si>
  <si>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</si>
  <si>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</si>
  <si>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</si>
  <si>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</si>
  <si>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</si>
  <si>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</si>
  <si>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</si>
  <si>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</si>
  <si>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</si>
  <si>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</si>
  <si>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</si>
  <si>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</si>
  <si>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</si>
  <si>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</si>
  <si>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</si>
  <si>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</si>
  <si>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</si>
  <si>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</si>
  <si>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</si>
  <si>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</si>
  <si>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</si>
  <si>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</si>
  <si>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</si>
  <si>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</si>
  <si>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</si>
  <si>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</si>
  <si>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</si>
  <si>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</si>
  <si>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</si>
  <si>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</si>
  <si>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</si>
  <si>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</si>
  <si>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</si>
  <si>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</si>
  <si>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</si>
  <si>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</si>
  <si>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</si>
  <si>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</si>
  <si>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</si>
  <si>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</si>
  <si>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</si>
  <si>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</si>
  <si>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</si>
  <si>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</si>
  <si>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</si>
  <si>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</si>
  <si>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</si>
  <si>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</si>
  <si>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</si>
  <si>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</si>
  <si>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</si>
  <si>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</si>
  <si>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</si>
  <si>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</si>
  <si>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</si>
  <si>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</si>
  <si>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</si>
  <si>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</si>
  <si>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</si>
  <si>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</si>
  <si>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</si>
  <si>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</si>
  <si>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</si>
  <si>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</si>
  <si>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</si>
  <si>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</si>
  <si>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</si>
  <si>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</si>
  <si>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</si>
  <si>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</si>
  <si>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</si>
  <si>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</si>
  <si>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</si>
  <si>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</si>
  <si>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</si>
  <si>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</si>
  <si>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</si>
  <si>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</si>
  <si>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</si>
  <si>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</si>
  <si>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</si>
  <si>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</si>
  <si>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</si>
  <si>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</si>
  <si>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</si>
  <si>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</si>
  <si>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</si>
  <si>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</si>
  <si>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</si>
  <si>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</si>
  <si>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</si>
  <si>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</si>
  <si>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</si>
  <si>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</si>
  <si>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</si>
  <si>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</si>
  <si>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</si>
  <si>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</si>
  <si>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</si>
  <si>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</si>
  <si>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</si>
  <si>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</si>
  <si>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</si>
  <si>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</si>
  <si>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</si>
  <si>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</si>
  <si>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</si>
  <si>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</si>
  <si>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</si>
  <si>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</si>
  <si>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</si>
  <si>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</si>
  <si>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</si>
  <si>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</si>
  <si>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</si>
  <si>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</si>
  <si>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</si>
  <si>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</si>
  <si>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</si>
  <si>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</si>
  <si>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</si>
  <si>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</si>
  <si>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</si>
  <si>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</si>
  <si>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</si>
  <si>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</si>
  <si>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</si>
  <si>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</si>
  <si>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</si>
  <si>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</si>
  <si>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</si>
  <si>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</si>
  <si>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</si>
  <si>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</si>
  <si>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</si>
  <si>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</si>
  <si>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</si>
  <si>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</si>
  <si>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</si>
  <si>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</si>
  <si>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</si>
  <si>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</si>
  <si>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</si>
  <si>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</si>
  <si>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</si>
  <si>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</si>
  <si>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</si>
  <si>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</si>
  <si>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</si>
  <si>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</si>
  <si>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</si>
  <si>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</si>
  <si>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</si>
  <si>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</si>
  <si>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</si>
  <si>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</si>
  <si>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</si>
  <si>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</si>
  <si>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</si>
  <si>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</si>
  <si>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</si>
  <si>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</si>
  <si>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</si>
  <si>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</si>
  <si>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</si>
  <si>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</si>
  <si>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</si>
  <si>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</si>
  <si>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</si>
  <si>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</si>
  <si>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</si>
  <si>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</si>
  <si>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</si>
  <si>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</si>
  <si>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</si>
  <si>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</si>
  <si>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</si>
  <si>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</si>
  <si>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</si>
  <si>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</si>
  <si>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</si>
  <si>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</si>
  <si>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</si>
  <si>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</si>
  <si>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</si>
  <si>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</si>
  <si>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</si>
  <si>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</si>
  <si>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</si>
  <si>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</si>
  <si>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</si>
  <si>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</si>
  <si>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</si>
  <si>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</si>
  <si>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</si>
  <si>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</si>
  <si>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</si>
  <si>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</si>
  <si>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</si>
  <si>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</si>
  <si>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</si>
  <si>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</si>
  <si>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</si>
  <si>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</si>
  <si>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</si>
  <si>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</si>
  <si>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</si>
  <si>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</si>
  <si>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</si>
  <si>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</si>
  <si>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</si>
  <si>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</si>
  <si>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</si>
  <si>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</si>
  <si>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</si>
  <si>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</si>
  <si>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</si>
  <si>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</si>
  <si>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</si>
  <si>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</si>
  <si>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</si>
  <si>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</si>
  <si>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</si>
  <si>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</si>
  <si>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</si>
  <si>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</si>
  <si>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</si>
  <si>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</si>
  <si>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</si>
  <si>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</si>
  <si>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</si>
  <si>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</si>
  <si>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</si>
  <si>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</si>
  <si>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</si>
  <si>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</si>
  <si>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</si>
  <si>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</si>
  <si>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</si>
  <si>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</si>
  <si>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</si>
  <si>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</si>
  <si>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</si>
  <si>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</si>
  <si>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</si>
  <si>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</si>
  <si>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</si>
  <si>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</si>
  <si>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</si>
  <si>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</si>
  <si>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</si>
  <si>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</si>
  <si>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</si>
  <si>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</si>
  <si>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</si>
  <si>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</si>
  <si>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</si>
  <si>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</si>
  <si>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</si>
  <si>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</si>
  <si>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</si>
  <si>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</si>
  <si>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</si>
  <si>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</si>
  <si>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</si>
  <si>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</si>
  <si>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</si>
  <si>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</si>
  <si>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</si>
  <si>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</si>
  <si>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</si>
  <si>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</si>
  <si>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</si>
  <si>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</si>
  <si>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</si>
  <si>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</si>
  <si>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</si>
  <si>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</si>
  <si>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</si>
  <si>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</si>
  <si>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</si>
  <si>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</si>
  <si>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</si>
  <si>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</si>
  <si>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</si>
  <si>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</si>
  <si>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</si>
  <si>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</si>
  <si>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</si>
  <si>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</si>
  <si>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</si>
  <si>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</si>
  <si>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</si>
  <si>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</si>
  <si>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</si>
  <si>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</si>
  <si>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</si>
  <si>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</si>
  <si>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</si>
  <si>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</si>
  <si>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</si>
  <si>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</si>
  <si>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</si>
  <si>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</si>
  <si>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</si>
  <si>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</si>
  <si>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</si>
  <si>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</si>
  <si>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</si>
  <si>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</si>
  <si>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</si>
  <si>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</si>
  <si>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</si>
  <si>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</si>
  <si>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</si>
  <si>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</si>
  <si>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</si>
  <si>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</si>
  <si>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</si>
  <si>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</si>
  <si>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</si>
  <si>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</si>
  <si>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</si>
  <si>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</si>
  <si>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</si>
  <si>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</si>
  <si>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</si>
  <si>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</si>
  <si>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</si>
  <si>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</si>
  <si>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</si>
  <si>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</si>
  <si>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</si>
  <si>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</si>
  <si>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</si>
  <si>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</si>
  <si>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</si>
  <si>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</si>
  <si>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</si>
  <si>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</si>
  <si>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</si>
  <si>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</si>
  <si>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</si>
  <si>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</si>
  <si>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</si>
  <si>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</si>
  <si>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</si>
  <si>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</si>
  <si>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</si>
  <si>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</si>
  <si>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</si>
  <si>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</si>
  <si>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</si>
  <si>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</si>
  <si>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</si>
  <si>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</si>
  <si>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</si>
  <si>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</si>
  <si>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</si>
  <si>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</si>
  <si>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</si>
  <si>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</si>
  <si>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</si>
  <si>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</si>
  <si>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</si>
  <si>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</si>
  <si>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</si>
  <si>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</si>
  <si>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</si>
  <si>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</si>
  <si>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</si>
  <si>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</si>
  <si>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</si>
  <si>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</si>
  <si>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</si>
  <si>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</si>
  <si>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</si>
  <si>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</si>
  <si>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</si>
  <si>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</si>
  <si>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</si>
  <si>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</si>
  <si>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</si>
  <si>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</si>
  <si>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</si>
  <si>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</si>
  <si>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</si>
  <si>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</si>
  <si>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</si>
  <si>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</si>
  <si>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</si>
  <si>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</si>
  <si>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</si>
  <si>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</si>
  <si>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</si>
  <si>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</si>
  <si>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</si>
  <si>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</si>
  <si>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</si>
  <si>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</si>
  <si>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</si>
  <si>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</si>
  <si>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</si>
  <si>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</si>
  <si>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</si>
  <si>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</si>
  <si>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</si>
  <si>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</si>
  <si>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</si>
  <si>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</si>
  <si>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</si>
  <si>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</si>
  <si>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</si>
  <si>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</si>
  <si>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</si>
  <si>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</si>
  <si>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</si>
  <si>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</si>
  <si>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</si>
  <si>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</si>
  <si>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</si>
  <si>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</si>
  <si>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</si>
  <si>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</si>
  <si>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</si>
  <si>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</si>
  <si>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</si>
  <si>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</si>
  <si>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</si>
  <si>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</si>
  <si>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</si>
  <si>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</si>
  <si>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</si>
  <si>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</si>
  <si>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</si>
  <si>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</si>
  <si>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</si>
  <si>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</si>
  <si>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</si>
  <si>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</si>
  <si>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</si>
  <si>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</si>
  <si>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</si>
  <si>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</si>
  <si>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</si>
  <si>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</si>
  <si>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</si>
  <si>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</si>
  <si>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</si>
  <si>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</si>
  <si>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</si>
  <si>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</si>
  <si>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</si>
  <si>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</si>
  <si>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</si>
  <si>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</si>
  <si>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</si>
  <si>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</si>
  <si>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</si>
  <si>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</si>
  <si>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</si>
  <si>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</si>
  <si>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</si>
  <si>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</si>
  <si>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</si>
  <si>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</si>
  <si>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</si>
  <si>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</si>
  <si>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</si>
  <si>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</si>
  <si>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</si>
  <si>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</si>
  <si>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</si>
  <si>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</si>
  <si>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</si>
  <si>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</si>
  <si>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</si>
  <si>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</si>
  <si>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</si>
  <si>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</si>
  <si>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</si>
  <si>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</si>
  <si>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</si>
  <si>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</si>
  <si>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</si>
  <si>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</si>
  <si>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</si>
  <si>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</si>
  <si>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</si>
  <si>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</si>
  <si>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</si>
  <si>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</si>
  <si>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</si>
  <si>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</si>
  <si>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</si>
  <si>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</si>
  <si>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</si>
  <si>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</si>
  <si>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</si>
  <si>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</si>
  <si>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</si>
  <si>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</si>
  <si>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</si>
  <si>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</si>
  <si>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</si>
  <si>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</si>
  <si>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</si>
  <si>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</si>
  <si>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</si>
  <si>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</si>
  <si>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</si>
  <si>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</si>
  <si>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</si>
  <si>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</si>
  <si>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</si>
  <si>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</si>
  <si>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</si>
  <si>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</si>
  <si>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</si>
  <si>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</si>
  <si>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</si>
  <si>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</si>
  <si>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</si>
  <si>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</si>
  <si>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</si>
  <si>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</si>
  <si>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</si>
  <si>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</si>
  <si>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</si>
  <si>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</si>
  <si>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</si>
  <si>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</si>
  <si>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</si>
  <si>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</si>
  <si>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</si>
  <si>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</si>
  <si>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</si>
  <si>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</si>
  <si>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</si>
  <si>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</si>
  <si>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</si>
  <si>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</si>
  <si>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</si>
  <si>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</si>
  <si>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</si>
  <si>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</si>
  <si>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</si>
  <si>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</si>
  <si>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</si>
  <si>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</si>
  <si>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</si>
  <si>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</si>
  <si>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</si>
  <si>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</si>
  <si>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</si>
  <si>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</si>
  <si>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</si>
  <si>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</si>
  <si>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</si>
  <si>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</si>
  <si>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</si>
  <si>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</si>
  <si>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</si>
  <si>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</si>
  <si>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</si>
  <si>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</si>
  <si>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</si>
  <si>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</si>
  <si>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</si>
  <si>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</si>
  <si>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</si>
  <si>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</si>
  <si>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</si>
  <si>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</si>
  <si>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</si>
  <si>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</si>
  <si>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</si>
  <si>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</si>
  <si>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</si>
  <si>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</si>
  <si>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</si>
  <si>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</si>
  <si>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</si>
  <si>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</si>
  <si>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</si>
  <si>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</si>
  <si>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</si>
  <si>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</si>
  <si>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</si>
  <si>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</si>
  <si>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</si>
  <si>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</si>
  <si>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</si>
  <si>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</si>
  <si>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</si>
  <si>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</si>
  <si>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</si>
  <si>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</si>
  <si>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</si>
  <si>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</si>
  <si>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</si>
  <si>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</si>
  <si>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</si>
  <si>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</si>
  <si>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</si>
  <si>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</si>
  <si>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</si>
  <si>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</si>
  <si>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</si>
  <si>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</si>
  <si>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</si>
  <si>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</si>
  <si>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</si>
  <si>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</si>
  <si>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</si>
  <si>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</si>
  <si>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</si>
  <si>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</si>
  <si>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</si>
  <si>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</si>
  <si>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</si>
  <si>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</si>
  <si>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</si>
  <si>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</si>
  <si>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</si>
  <si>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</si>
  <si>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</si>
  <si>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</si>
  <si>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</si>
  <si>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</si>
  <si>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</si>
  <si>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</si>
  <si>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</si>
  <si>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</si>
  <si>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</si>
  <si>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</si>
  <si>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</si>
  <si>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</si>
  <si>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</si>
  <si>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</si>
  <si>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</si>
  <si>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</si>
  <si>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</si>
  <si>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</si>
  <si>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</si>
  <si>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</si>
  <si>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</si>
  <si>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</si>
  <si>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</si>
  <si>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</si>
  <si>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</si>
  <si>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</si>
  <si>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</si>
  <si>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</si>
  <si>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</si>
  <si>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</si>
  <si>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</si>
  <si>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</si>
  <si>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</si>
  <si>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</si>
  <si>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</si>
  <si>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</si>
  <si>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</si>
  <si>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</si>
  <si>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</si>
  <si>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</si>
  <si>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</si>
  <si>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</si>
  <si>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</si>
  <si>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</si>
  <si>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</si>
  <si>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</si>
  <si>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</si>
  <si>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</si>
  <si>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</si>
  <si>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</si>
  <si>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</si>
  <si>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</si>
  <si>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</si>
  <si>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</si>
  <si>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</si>
  <si>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</si>
  <si>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</si>
  <si>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</si>
  <si>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</si>
  <si>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</si>
  <si>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</si>
  <si>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</si>
  <si>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</si>
  <si>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</si>
  <si>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</si>
  <si>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</si>
  <si>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</si>
  <si>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</si>
  <si>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</si>
  <si>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</si>
  <si>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</si>
  <si>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</si>
  <si>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</si>
  <si>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</si>
  <si>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</si>
  <si>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</si>
  <si>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</si>
  <si>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</si>
  <si>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</si>
  <si>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</si>
  <si>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</si>
  <si>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</si>
  <si>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</si>
  <si>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</si>
  <si>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</si>
  <si>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</si>
  <si>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</si>
  <si>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</si>
  <si>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</si>
  <si>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</si>
  <si>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</si>
  <si>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</si>
  <si>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</si>
  <si>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</si>
  <si>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</si>
  <si>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</si>
  <si>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</si>
  <si>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</si>
  <si>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</si>
  <si>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</si>
  <si>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</si>
  <si>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</si>
  <si>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</si>
  <si>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</si>
  <si>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</si>
  <si>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</si>
  <si>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</si>
  <si>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</si>
  <si>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</si>
  <si>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</si>
  <si>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</si>
  <si>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</si>
  <si>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</si>
  <si>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</si>
  <si>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</si>
  <si>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</si>
  <si>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</si>
  <si>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</si>
  <si>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</si>
  <si>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</si>
  <si>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</si>
  <si>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</si>
  <si>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</si>
  <si>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</si>
  <si>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</si>
  <si>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</si>
  <si>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</si>
  <si>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</si>
  <si>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</si>
  <si>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</si>
  <si>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</si>
  <si>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</si>
  <si>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</si>
  <si>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</si>
  <si>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</si>
  <si>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</si>
  <si>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</si>
  <si>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</si>
  <si>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</si>
  <si>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</si>
  <si>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</si>
  <si>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</si>
  <si>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</si>
  <si>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</si>
  <si>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</si>
  <si>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</si>
  <si>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</si>
  <si>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</si>
  <si>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</si>
  <si>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</si>
  <si>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</si>
  <si>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</si>
  <si>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</si>
  <si>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</si>
  <si>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</si>
  <si>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</si>
  <si>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</si>
  <si>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</si>
  <si>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</si>
  <si>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</si>
  <si>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</si>
  <si>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</si>
  <si>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</si>
  <si>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</si>
  <si>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</si>
  <si>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</si>
  <si>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</si>
  <si>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</si>
  <si>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</si>
  <si>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</si>
  <si>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</si>
  <si>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</si>
  <si>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</si>
  <si>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</si>
  <si>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</si>
  <si>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</si>
  <si>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</si>
  <si>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</si>
  <si>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</si>
  <si>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</si>
  <si>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</si>
  <si>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</si>
  <si>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</si>
  <si>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</si>
  <si>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</si>
  <si>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</si>
  <si>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</si>
  <si>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</si>
  <si>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</si>
  <si>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</si>
  <si>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</si>
  <si>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</si>
  <si>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</si>
  <si>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</si>
  <si>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</si>
  <si>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</si>
  <si>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</si>
  <si>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</si>
  <si>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</si>
  <si>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</si>
  <si>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</si>
  <si>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</si>
  <si>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</si>
  <si>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</si>
  <si>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</si>
  <si>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</si>
  <si>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</si>
  <si>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</si>
  <si>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</si>
  <si>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</si>
  <si>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</si>
  <si>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</si>
  <si>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</si>
  <si>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</si>
  <si>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</si>
  <si>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</si>
  <si>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</si>
  <si>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</si>
  <si>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</si>
  <si>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</si>
  <si>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</si>
  <si>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</si>
  <si>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</si>
  <si>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</si>
  <si>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</si>
  <si>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</si>
  <si>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</si>
  <si>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</si>
  <si>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</si>
  <si>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</si>
  <si>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</si>
  <si>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</si>
  <si>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</si>
  <si>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</si>
  <si>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</si>
  <si>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</si>
  <si>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</si>
  <si>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</si>
  <si>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</si>
  <si>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</si>
  <si>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</si>
  <si>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</si>
  <si>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</si>
  <si>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</si>
  <si>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</si>
  <si>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</si>
  <si>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</si>
  <si>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</si>
  <si>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</si>
  <si>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</si>
  <si>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</si>
  <si>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</si>
  <si>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</si>
  <si>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</si>
  <si>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</si>
  <si>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</si>
  <si>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</si>
  <si>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</si>
  <si>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</si>
  <si>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</si>
  <si>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</si>
  <si>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</si>
  <si>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</si>
  <si>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</si>
  <si>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</si>
  <si>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</si>
  <si>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</si>
  <si>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</si>
  <si>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</si>
  <si>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</si>
  <si>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</si>
  <si>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</si>
  <si>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</si>
  <si>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</si>
  <si>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</si>
  <si>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</si>
  <si>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</si>
  <si>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</si>
  <si>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</si>
  <si>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</si>
  <si>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</si>
  <si>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</si>
  <si>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</si>
  <si>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</si>
  <si>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</si>
  <si>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</si>
  <si>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</si>
  <si>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</si>
  <si>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</si>
  <si>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</si>
  <si>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</si>
  <si>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</si>
  <si>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</si>
  <si>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</si>
  <si>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</si>
  <si>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</si>
  <si>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</si>
  <si>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</si>
  <si>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</si>
  <si>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</si>
  <si>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</si>
  <si>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</si>
  <si>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</si>
  <si>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</si>
  <si>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</si>
  <si>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</si>
  <si>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</si>
  <si>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</si>
  <si>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</si>
  <si>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</si>
  <si>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</si>
  <si>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</si>
  <si>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</si>
  <si>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</si>
  <si>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</si>
  <si>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</si>
  <si>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</si>
  <si>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</si>
  <si>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</si>
  <si>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</si>
  <si>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</si>
  <si>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</si>
  <si>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</si>
  <si>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</si>
  <si>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</si>
  <si>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</si>
  <si>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</si>
  <si>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</si>
  <si>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</si>
  <si>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</si>
  <si>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</si>
  <si>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</si>
  <si>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</si>
  <si>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</si>
  <si>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</si>
  <si>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</si>
  <si>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</si>
  <si>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</si>
  <si>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</si>
  <si>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</si>
  <si>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</si>
  <si>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</si>
  <si>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</si>
  <si>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</si>
  <si>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</si>
  <si>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</si>
  <si>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</si>
  <si>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</si>
  <si>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</si>
  <si>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</si>
  <si>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</si>
  <si>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</si>
  <si>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</si>
  <si>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</si>
  <si>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</si>
  <si>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</si>
  <si>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</si>
  <si>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</si>
  <si>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</si>
  <si>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</si>
  <si>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</si>
  <si>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</si>
  <si>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</si>
  <si>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</si>
  <si>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</si>
  <si>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</si>
  <si>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</si>
  <si>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</si>
  <si>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</si>
  <si>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</si>
  <si>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</si>
  <si>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</si>
  <si>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</si>
  <si>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</si>
  <si>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</si>
  <si>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</si>
  <si>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</si>
  <si>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</si>
  <si>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</si>
  <si>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</si>
  <si>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</si>
  <si>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</si>
  <si>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</si>
  <si>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</si>
  <si>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</si>
  <si>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</si>
  <si>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</si>
  <si>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</si>
  <si>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</si>
  <si>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</si>
  <si>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</si>
  <si>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</si>
  <si>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</si>
  <si>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</si>
  <si>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</si>
  <si>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</si>
  <si>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</si>
  <si>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</si>
  <si>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</si>
  <si>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</si>
  <si>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</si>
  <si>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</si>
  <si>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</si>
  <si>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</si>
  <si>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</si>
  <si>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</si>
  <si>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</si>
  <si>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</si>
  <si>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</si>
  <si>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</si>
  <si>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</si>
  <si>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</si>
  <si>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</si>
  <si>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</si>
  <si>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</si>
  <si>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</si>
  <si>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</si>
  <si>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</si>
  <si>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</si>
  <si>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</si>
  <si>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</si>
  <si>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</si>
  <si>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</si>
  <si>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</si>
  <si>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</si>
  <si>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</si>
  <si>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</si>
  <si>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</si>
  <si>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</si>
  <si>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</si>
  <si>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</si>
  <si>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</si>
  <si>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</si>
  <si>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</si>
  <si>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</si>
  <si>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</si>
  <si>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</si>
  <si>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</si>
  <si>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</si>
  <si>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</si>
  <si>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</si>
  <si>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</si>
  <si>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</si>
  <si>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</si>
  <si>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</si>
  <si>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</si>
  <si>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</si>
  <si>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</si>
  <si>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</si>
  <si>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</si>
  <si>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</si>
  <si>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</si>
  <si>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</si>
  <si>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</si>
  <si>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</si>
  <si>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</si>
  <si>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</si>
  <si>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</si>
  <si>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</si>
  <si>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</si>
  <si>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</si>
  <si>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</si>
  <si>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</si>
  <si>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</si>
  <si>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</si>
  <si>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</si>
  <si>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</si>
  <si>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</si>
  <si>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</si>
  <si>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</si>
  <si>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</si>
  <si>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</si>
  <si>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</si>
  <si>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</si>
  <si>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</si>
  <si>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</si>
  <si>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</si>
  <si>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</si>
  <si>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</si>
  <si>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</si>
  <si>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</si>
  <si>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</si>
  <si>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</si>
  <si>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</si>
  <si>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</si>
  <si>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</si>
  <si>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</si>
  <si>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</si>
  <si>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</si>
  <si>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</si>
  <si>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</si>
  <si>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</si>
  <si>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</si>
  <si>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</si>
  <si>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</si>
  <si>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</si>
  <si>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</si>
  <si>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</si>
  <si>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</si>
  <si>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</si>
  <si>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</si>
  <si>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</si>
  <si>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</si>
  <si>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</si>
  <si>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</si>
  <si>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</si>
  <si>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</si>
  <si>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</si>
  <si>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</si>
  <si>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</si>
  <si>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</si>
  <si>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</si>
  <si>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</si>
  <si>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</si>
  <si>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</si>
  <si>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</si>
  <si>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</si>
  <si>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</si>
  <si>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</si>
  <si>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</si>
  <si>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</si>
  <si>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</si>
  <si>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</si>
  <si>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</si>
  <si>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</si>
  <si>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</si>
  <si>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</si>
  <si>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</si>
  <si>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</si>
  <si>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</si>
  <si>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</si>
  <si>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</si>
  <si>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</si>
  <si>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</si>
  <si>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</si>
  <si>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</si>
  <si>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</si>
  <si>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</si>
  <si>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</si>
  <si>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</si>
  <si>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</si>
  <si>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</si>
  <si>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</si>
  <si>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</si>
  <si>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</si>
  <si>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</si>
  <si>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</si>
  <si>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</si>
  <si>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</si>
  <si>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</si>
  <si>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</si>
  <si>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</si>
  <si>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</si>
  <si>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</si>
  <si>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</si>
  <si>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</si>
  <si>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</si>
  <si>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</si>
  <si>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</si>
  <si>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</si>
  <si>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</si>
  <si>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</si>
  <si>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</si>
  <si>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</si>
  <si>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</si>
  <si>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</si>
  <si>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</si>
  <si>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</si>
  <si>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</si>
  <si>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</si>
  <si>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</si>
  <si>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</si>
  <si>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</si>
  <si>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</si>
  <si>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</si>
  <si>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</si>
  <si>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</si>
  <si>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</si>
  <si>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</si>
  <si>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</si>
  <si>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</si>
  <si>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</si>
  <si>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</si>
  <si>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</si>
  <si>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</si>
  <si>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</si>
  <si>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</si>
  <si>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</si>
  <si>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</si>
  <si>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</si>
  <si>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</si>
  <si>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</si>
  <si>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</si>
  <si>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</si>
  <si>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</si>
  <si>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</si>
  <si>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</si>
  <si>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</si>
  <si>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</si>
  <si>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</si>
  <si>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</si>
  <si>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</si>
  <si>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</si>
  <si>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</si>
  <si>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</si>
  <si>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</si>
  <si>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</si>
  <si>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</si>
  <si>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</si>
  <si>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</si>
  <si>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</si>
  <si>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</si>
  <si>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</si>
  <si>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</si>
  <si>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</si>
  <si>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</si>
  <si>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</si>
  <si>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</si>
  <si>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</si>
  <si>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</si>
  <si>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</si>
  <si>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</si>
  <si>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</si>
  <si>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</si>
  <si>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</si>
  <si>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</si>
  <si>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</si>
  <si>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</si>
  <si>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</si>
  <si>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</si>
  <si>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</si>
  <si>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</si>
  <si>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</si>
  <si>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</si>
  <si>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</si>
  <si>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</si>
  <si>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</si>
  <si>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</si>
  <si>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</si>
  <si>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</si>
  <si>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</si>
  <si>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</si>
  <si>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</si>
  <si>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</si>
  <si>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</si>
  <si>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</si>
  <si>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</si>
  <si>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</si>
  <si>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</si>
  <si>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</si>
  <si>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</si>
  <si>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</si>
  <si>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</si>
  <si>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</si>
  <si>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</si>
  <si>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</si>
  <si>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</si>
  <si>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</si>
  <si>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</si>
  <si>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</si>
  <si>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</si>
  <si>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</si>
  <si>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</si>
  <si>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</si>
  <si>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</si>
  <si>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</si>
  <si>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</si>
  <si>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</si>
  <si>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</si>
  <si>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</si>
  <si>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</si>
  <si>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</si>
  <si>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</si>
  <si>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</si>
  <si>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</si>
  <si>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</si>
  <si>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</si>
  <si>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</si>
  <si>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</si>
  <si>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</si>
  <si>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</si>
  <si>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</si>
  <si>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</si>
  <si>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</si>
  <si>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</si>
  <si>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</si>
  <si>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</si>
  <si>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</si>
  <si>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</si>
  <si>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</si>
  <si>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</si>
  <si>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</si>
  <si>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</si>
  <si>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</si>
  <si>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</si>
  <si>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</si>
  <si>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</si>
  <si>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</si>
  <si>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</si>
  <si>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</si>
  <si>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</si>
  <si>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</si>
  <si>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</si>
  <si>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</si>
  <si>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</si>
  <si>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</si>
  <si>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</si>
  <si>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</si>
  <si>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</si>
  <si>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</si>
  <si>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</si>
  <si>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</si>
  <si>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</si>
  <si>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</si>
  <si>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</si>
  <si>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</si>
  <si>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</si>
  <si>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</si>
  <si>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</si>
  <si>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</si>
  <si>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</si>
  <si>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</si>
  <si>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</si>
  <si>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</si>
  <si>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</si>
  <si>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</si>
  <si>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</si>
  <si>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</si>
  <si>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</si>
  <si>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</si>
  <si>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</si>
  <si>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</si>
  <si>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</si>
  <si>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</si>
  <si>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</si>
  <si>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</si>
  <si>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</si>
  <si>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</si>
  <si>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</si>
  <si>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</si>
  <si>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</si>
  <si>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</si>
  <si>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</si>
  <si>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</si>
  <si>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</si>
  <si>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</si>
  <si>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</si>
  <si>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</si>
  <si>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</si>
  <si>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</si>
  <si>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</si>
  <si>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</si>
  <si>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</si>
  <si>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</si>
  <si>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</si>
  <si>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</si>
  <si>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</si>
  <si>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</si>
  <si>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</si>
  <si>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</si>
  <si>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</si>
  <si>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</si>
  <si>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</si>
  <si>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</si>
  <si>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</si>
  <si>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</si>
  <si>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</si>
  <si>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</si>
  <si>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</si>
  <si>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</si>
  <si>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</si>
  <si>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</si>
  <si>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</si>
  <si>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</si>
  <si>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</si>
  <si>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</si>
  <si>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</si>
  <si>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</si>
  <si>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</si>
  <si>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</si>
  <si>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</si>
  <si>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</si>
  <si>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</si>
  <si>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</si>
  <si>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</si>
  <si>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</si>
  <si>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</si>
  <si>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</si>
  <si>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</si>
  <si>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</si>
  <si>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</si>
  <si>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</si>
  <si>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</si>
  <si>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</si>
  <si>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</si>
  <si>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</si>
  <si>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</si>
  <si>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</si>
  <si>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</si>
  <si>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</si>
  <si>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</si>
  <si>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</si>
  <si>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</si>
  <si>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</si>
  <si>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</si>
  <si>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</si>
  <si>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</si>
  <si>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</si>
  <si>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</si>
  <si>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</si>
  <si>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</si>
  <si>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</si>
  <si>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</si>
  <si>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</si>
  <si>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</si>
  <si>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</si>
  <si>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</si>
  <si>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</si>
  <si>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</si>
  <si>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</si>
  <si>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</si>
  <si>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</si>
  <si>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</si>
  <si>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</si>
  <si>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</si>
  <si>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</si>
  <si>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</si>
  <si>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</si>
  <si>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</si>
  <si>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</si>
  <si>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</si>
  <si>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</si>
  <si>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</si>
  <si>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</si>
  <si>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</si>
  <si>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</si>
  <si>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</si>
  <si>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</si>
  <si>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</si>
  <si>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</si>
  <si>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</si>
  <si>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</si>
  <si>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</si>
  <si>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</si>
  <si>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</si>
  <si>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</si>
  <si>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</si>
  <si>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</si>
  <si>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</si>
  <si>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</si>
  <si>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</si>
  <si>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</si>
  <si>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</si>
  <si>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</si>
  <si>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</si>
  <si>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</si>
  <si>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</si>
  <si>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</si>
  <si>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</si>
  <si>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</si>
  <si>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</si>
  <si>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</si>
  <si>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</si>
  <si>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</si>
  <si>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</si>
  <si>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</si>
  <si>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</si>
  <si>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</si>
  <si>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</si>
  <si>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</si>
  <si>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</si>
  <si>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</si>
  <si>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</si>
  <si>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</si>
  <si>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</si>
  <si>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</si>
  <si>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</si>
  <si>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</si>
  <si>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</si>
  <si>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</si>
  <si>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</si>
  <si>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</si>
  <si>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</si>
  <si>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</si>
  <si>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</si>
  <si>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</si>
  <si>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</si>
  <si>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</si>
  <si>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</si>
  <si>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</si>
  <si>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</si>
  <si>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</si>
  <si>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</si>
  <si>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</si>
  <si>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</si>
  <si>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</si>
  <si>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</si>
  <si>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</si>
  <si>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</si>
  <si>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</si>
  <si>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</si>
  <si>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</si>
  <si>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</si>
  <si>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</si>
  <si>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</si>
  <si>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</si>
  <si>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</si>
  <si>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</si>
  <si>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</si>
  <si>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</si>
  <si>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</si>
  <si>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</si>
  <si>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</si>
  <si>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</si>
  <si>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</si>
  <si>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</si>
  <si>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</si>
  <si>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</si>
  <si>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</si>
  <si>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</si>
  <si>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</si>
  <si>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</si>
  <si>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</si>
  <si>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</si>
  <si>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</si>
  <si>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</si>
  <si>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</si>
  <si>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</si>
  <si>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</si>
  <si>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</si>
  <si>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</si>
  <si>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</si>
  <si>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</si>
  <si>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</si>
  <si>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</si>
  <si>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</si>
  <si>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</si>
  <si>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</si>
  <si>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</si>
  <si>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</si>
  <si>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</si>
  <si>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</si>
  <si>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</si>
  <si>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</si>
  <si>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</si>
  <si>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</si>
  <si>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</si>
  <si>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</si>
  <si>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</si>
  <si>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</si>
  <si>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</si>
  <si>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</si>
  <si>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</si>
  <si>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</si>
  <si>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</si>
  <si>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</si>
  <si>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</si>
  <si>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</si>
  <si>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</si>
  <si>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</si>
  <si>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</si>
  <si>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</si>
  <si>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</si>
  <si>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</si>
  <si>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</si>
  <si>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</si>
  <si>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</si>
  <si>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</si>
  <si>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</si>
  <si>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</si>
  <si>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</si>
  <si>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</si>
  <si>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</si>
  <si>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</si>
  <si>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</si>
  <si>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</si>
  <si>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</si>
  <si>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</si>
  <si>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</si>
  <si>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</si>
  <si>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</si>
  <si>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</si>
  <si>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</si>
  <si>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</si>
  <si>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</si>
  <si>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</si>
  <si>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</si>
  <si>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</si>
  <si>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</si>
  <si>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</si>
  <si>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</si>
  <si>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</si>
  <si>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</si>
  <si>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</si>
  <si>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</si>
  <si>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</si>
  <si>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</si>
  <si>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</si>
  <si>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</si>
  <si>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</si>
  <si>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</si>
  <si>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</si>
  <si>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</si>
  <si>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</si>
  <si>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</si>
  <si>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</si>
  <si>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</si>
  <si>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</si>
  <si>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</si>
  <si>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</si>
  <si>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</si>
  <si>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</si>
  <si>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</si>
  <si>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</si>
  <si>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</si>
  <si>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</si>
  <si>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</si>
  <si>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</si>
  <si>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</si>
  <si>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</si>
  <si>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</si>
  <si>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</si>
  <si>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</si>
  <si>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</si>
  <si>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</si>
  <si>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</si>
  <si>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</si>
  <si>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</si>
  <si>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</si>
  <si>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</si>
  <si>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</si>
  <si>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</si>
  <si>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</si>
  <si>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</si>
  <si>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</si>
  <si>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</si>
  <si>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</si>
  <si>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</si>
  <si>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</si>
  <si>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</si>
  <si>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</si>
  <si>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</si>
  <si>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</si>
  <si>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</si>
  <si>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</si>
  <si>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</si>
  <si>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</si>
  <si>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</si>
  <si>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</si>
  <si>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</si>
  <si>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</si>
  <si>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</si>
  <si>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</si>
  <si>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</si>
  <si>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</si>
  <si>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</si>
  <si>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</si>
  <si>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</si>
  <si>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</si>
  <si>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</si>
  <si>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</si>
  <si>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</si>
  <si>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</si>
  <si>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</si>
  <si>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</si>
  <si>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</si>
  <si>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</si>
  <si>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</si>
  <si>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</si>
  <si>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</si>
  <si>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</si>
  <si>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</si>
  <si>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</si>
  <si>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</si>
  <si>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</si>
  <si>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</si>
  <si>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</si>
  <si>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</si>
  <si>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</si>
  <si>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</si>
  <si>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</si>
  <si>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</si>
  <si>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</si>
  <si>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</si>
  <si>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</si>
  <si>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</si>
  <si>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</si>
  <si>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</si>
  <si>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</si>
  <si>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</si>
  <si>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</si>
  <si>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</si>
  <si>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</si>
  <si>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</si>
  <si>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</si>
  <si>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</si>
  <si>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</si>
  <si>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</si>
  <si>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</si>
  <si>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</si>
  <si>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</si>
  <si>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</si>
  <si>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</si>
  <si>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</si>
  <si>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</si>
  <si>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</si>
  <si>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</si>
  <si>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</si>
  <si>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</si>
  <si>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</si>
  <si>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</si>
  <si>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</si>
  <si>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</si>
  <si>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</si>
  <si>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</si>
  <si>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</si>
  <si>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</si>
  <si>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</si>
  <si>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</si>
  <si>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</si>
  <si>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</si>
  <si>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</si>
  <si>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</si>
  <si>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</si>
  <si>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</si>
  <si>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</si>
  <si>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</si>
  <si>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</si>
  <si>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</si>
  <si>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</si>
  <si>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</si>
  <si>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</si>
  <si>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</si>
  <si>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</si>
  <si>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</si>
  <si>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</si>
  <si>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</si>
  <si>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</si>
  <si>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</si>
  <si>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</si>
  <si>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</si>
  <si>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</si>
  <si>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</si>
  <si>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</si>
  <si>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</si>
  <si>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</si>
  <si>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</si>
  <si>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</si>
  <si>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</si>
  <si>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</si>
  <si>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</si>
  <si>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</si>
  <si>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</si>
  <si>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</si>
  <si>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</si>
  <si>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</si>
  <si>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</si>
  <si>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</si>
  <si>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</si>
  <si>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</si>
  <si>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</si>
  <si>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</si>
  <si>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</si>
  <si>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</si>
  <si>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</si>
  <si>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</si>
  <si>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</si>
  <si>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</si>
  <si>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</si>
  <si>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</si>
  <si>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</si>
  <si>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</si>
  <si>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</si>
  <si>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</si>
  <si>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</si>
  <si>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</si>
  <si>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</si>
  <si>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</si>
  <si>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</si>
  <si>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</si>
  <si>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</si>
  <si>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</si>
  <si>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</si>
  <si>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</si>
  <si>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</si>
  <si>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</si>
  <si>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</si>
  <si>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</si>
  <si>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</si>
  <si>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</si>
  <si>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</si>
  <si>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</si>
  <si>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</si>
  <si>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</si>
  <si>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</si>
  <si>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</si>
  <si>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</si>
  <si>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</si>
  <si>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</si>
  <si>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</si>
  <si>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</si>
  <si>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</si>
  <si>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</si>
  <si>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</si>
  <si>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</si>
  <si>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</si>
  <si>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</si>
  <si>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</si>
  <si>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</si>
  <si>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</si>
  <si>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</si>
  <si>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</si>
  <si>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</si>
  <si>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</si>
  <si>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</si>
  <si>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</si>
  <si>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</si>
  <si>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</si>
  <si>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</si>
  <si>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</si>
  <si>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</si>
  <si>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</si>
  <si>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</si>
  <si>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</si>
  <si>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</si>
  <si>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</si>
  <si>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</si>
  <si>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</si>
  <si>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</si>
  <si>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</si>
  <si>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</si>
  <si>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</si>
  <si>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</si>
  <si>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</si>
  <si>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</si>
  <si>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</si>
  <si>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</si>
  <si>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</si>
  <si>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</si>
  <si>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</si>
  <si>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</si>
  <si>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</si>
  <si>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</si>
  <si>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</si>
  <si>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</si>
  <si>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</si>
  <si>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</si>
  <si>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</si>
  <si>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</si>
  <si>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</si>
  <si>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</si>
  <si>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</si>
  <si>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</si>
  <si>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</si>
  <si>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</si>
  <si>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</si>
  <si>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</si>
  <si>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</si>
  <si>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</si>
  <si>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</si>
  <si>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</si>
  <si>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</si>
  <si>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</si>
  <si>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</si>
  <si>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</si>
  <si>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</si>
  <si>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</si>
  <si>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</si>
  <si>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</si>
  <si>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</si>
  <si>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</si>
  <si>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</si>
  <si>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</si>
  <si>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</si>
  <si>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</si>
  <si>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</si>
  <si>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</si>
  <si>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</si>
  <si>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</si>
  <si>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</si>
  <si>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</si>
  <si>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</si>
  <si>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</si>
  <si>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</si>
  <si>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</si>
  <si>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</si>
  <si>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</si>
  <si>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</si>
  <si>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</si>
  <si>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</si>
  <si>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</si>
  <si>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</si>
  <si>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</si>
  <si>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</si>
  <si>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</si>
  <si>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</si>
  <si>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</si>
  <si>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</si>
  <si>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</si>
  <si>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</si>
  <si>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</si>
  <si>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</si>
  <si>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</si>
  <si>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</si>
  <si>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</si>
  <si>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</si>
  <si>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</si>
  <si>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</si>
  <si>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</si>
  <si>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</si>
  <si>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</si>
  <si>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</si>
  <si>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</si>
  <si>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</si>
  <si>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</si>
  <si>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</si>
  <si>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</si>
  <si>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</si>
  <si>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</si>
  <si>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</si>
  <si>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</si>
  <si>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</si>
  <si>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</si>
  <si>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</si>
  <si>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</si>
  <si>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</si>
  <si>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</si>
  <si>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</si>
  <si>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</si>
  <si>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</si>
  <si>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</si>
  <si>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</si>
  <si>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</si>
  <si>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</si>
  <si>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</si>
  <si>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</si>
  <si>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</si>
  <si>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</si>
  <si>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</si>
  <si>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</si>
  <si>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</si>
  <si>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</si>
  <si>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</si>
  <si>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</si>
  <si>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</si>
  <si>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</si>
  <si>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</si>
  <si>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</si>
  <si>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</si>
  <si>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</si>
  <si>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</si>
  <si>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</si>
  <si>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</si>
  <si>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</si>
  <si>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</si>
  <si>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</si>
  <si>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</si>
  <si>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</si>
  <si>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</si>
  <si>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</si>
  <si>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</si>
  <si>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</si>
  <si>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</si>
  <si>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</si>
  <si>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</si>
  <si>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</si>
  <si>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</si>
  <si>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</si>
  <si>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</si>
  <si>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</si>
  <si>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</si>
  <si>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</si>
  <si>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</si>
  <si>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</si>
  <si>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</si>
  <si>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</si>
  <si>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</si>
  <si>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</si>
  <si>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</si>
  <si>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</si>
  <si>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</si>
  <si>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</si>
  <si>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</si>
  <si>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</si>
  <si>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</si>
  <si>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</si>
  <si>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</si>
  <si>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</si>
  <si>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</si>
  <si>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</si>
  <si>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</si>
  <si>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</si>
  <si>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</si>
  <si>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</si>
  <si>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</si>
  <si>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</si>
  <si>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</si>
  <si>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</si>
  <si>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</si>
  <si>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</si>
  <si>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</si>
  <si>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</si>
  <si>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</si>
  <si>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</si>
  <si>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</si>
  <si>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</si>
  <si>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</si>
  <si>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</si>
  <si>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</si>
  <si>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</si>
  <si>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</si>
  <si>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</si>
  <si>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</si>
  <si>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</si>
  <si>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</si>
  <si>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</si>
  <si>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</si>
  <si>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</si>
  <si>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</si>
  <si>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</si>
  <si>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</si>
  <si>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</si>
  <si>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</si>
  <si>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</si>
  <si>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</si>
  <si>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</si>
  <si>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</si>
  <si>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</si>
  <si>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</si>
  <si>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</si>
  <si>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</si>
  <si>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</si>
  <si>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</si>
  <si>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</si>
  <si>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</si>
  <si>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</si>
  <si>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</si>
  <si>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</si>
  <si>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</si>
  <si>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</si>
  <si>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</si>
  <si>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</si>
  <si>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</si>
  <si>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</si>
  <si>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</si>
  <si>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</si>
  <si>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</si>
  <si>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</si>
  <si>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</si>
  <si>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</si>
  <si>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</si>
  <si>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</si>
  <si>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</si>
  <si>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</si>
  <si>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</si>
  <si>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</si>
  <si>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</si>
  <si>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</si>
  <si>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</si>
  <si>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</si>
  <si>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</si>
  <si>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</si>
  <si>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</si>
  <si>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</si>
  <si>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</si>
  <si>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</si>
  <si>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</si>
  <si>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</si>
  <si>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</si>
  <si>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</si>
  <si>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</si>
  <si>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</si>
  <si>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</si>
  <si>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</si>
  <si>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</si>
  <si>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</si>
  <si>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</si>
  <si>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</si>
  <si>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</si>
  <si>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</si>
  <si>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</si>
  <si>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</si>
  <si>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</si>
  <si>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</si>
  <si>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</si>
  <si>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</si>
  <si>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</si>
  <si>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</si>
  <si>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</si>
  <si>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</si>
  <si>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</si>
  <si>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</si>
  <si>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</si>
  <si>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</si>
  <si>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</si>
  <si>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</si>
  <si>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</si>
  <si>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</si>
  <si>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</si>
  <si>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</si>
  <si>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</si>
  <si>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</si>
  <si>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</si>
  <si>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</si>
  <si>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</si>
  <si>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</si>
  <si>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</si>
  <si>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</si>
  <si>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</si>
  <si>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</si>
  <si>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</si>
  <si>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</si>
  <si>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</si>
  <si>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</si>
  <si>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</si>
  <si>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</si>
  <si>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</si>
  <si>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</si>
  <si>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</si>
  <si>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</si>
  <si>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</si>
  <si>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</si>
  <si>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</si>
  <si>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</si>
  <si>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</si>
  <si>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</si>
  <si>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</si>
  <si>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</si>
  <si>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</si>
  <si>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</si>
  <si>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</si>
  <si>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</si>
  <si>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</si>
  <si>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</si>
  <si>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</si>
  <si>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</si>
  <si>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</si>
  <si>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</si>
  <si>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</si>
  <si>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</si>
  <si>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</si>
  <si>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</si>
  <si>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</si>
  <si>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</si>
  <si>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</si>
  <si>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</si>
  <si>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</si>
  <si>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</si>
  <si>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</si>
  <si>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</si>
  <si>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</si>
  <si>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</si>
  <si>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</si>
  <si>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</si>
  <si>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</si>
  <si>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</si>
  <si>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</si>
  <si>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</si>
  <si>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</si>
  <si>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</si>
  <si>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</si>
  <si>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</si>
  <si>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</si>
  <si>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</si>
  <si>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</si>
  <si>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</si>
  <si>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</si>
  <si>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</si>
  <si>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</si>
  <si>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</si>
  <si>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</si>
  <si>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</si>
  <si>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</si>
  <si>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</si>
  <si>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</si>
  <si>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</si>
  <si>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</si>
  <si>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</si>
  <si>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</si>
  <si>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</si>
  <si>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</si>
  <si>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</si>
  <si>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</si>
  <si>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</si>
  <si>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</si>
  <si>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</si>
  <si>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</si>
  <si>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</si>
  <si>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</si>
  <si>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</si>
  <si>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</si>
  <si>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</si>
  <si>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</si>
  <si>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</si>
  <si>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</si>
  <si>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</si>
  <si>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</si>
  <si>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</si>
  <si>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</si>
  <si>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</si>
  <si>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</si>
  <si>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</si>
  <si>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</si>
  <si>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</si>
  <si>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</si>
  <si>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</si>
  <si>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</si>
  <si>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</si>
  <si>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</si>
  <si>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</si>
  <si>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</si>
  <si>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</si>
  <si>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</si>
  <si>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</si>
  <si>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</si>
  <si>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</si>
  <si>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</si>
  <si>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</si>
  <si>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</si>
  <si>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</si>
  <si>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</si>
  <si>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</si>
  <si>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</si>
  <si>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</si>
  <si>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</si>
  <si>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</si>
  <si>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</si>
  <si>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</si>
  <si>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</si>
  <si>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</si>
  <si>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</si>
  <si>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</si>
  <si>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</si>
  <si>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</si>
  <si>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</si>
  <si>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</si>
  <si>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</si>
  <si>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</si>
  <si>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</si>
  <si>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</si>
  <si>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</si>
  <si>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</si>
  <si>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</si>
  <si>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</si>
  <si>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</si>
  <si>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</si>
  <si>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</si>
  <si>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</si>
  <si>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</si>
  <si>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</si>
  <si>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</si>
  <si>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</si>
  <si>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</si>
  <si>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</si>
  <si>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</si>
  <si>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</si>
  <si>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</si>
  <si>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</si>
  <si>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</si>
  <si>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</si>
  <si>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</si>
  <si>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</si>
  <si>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</si>
  <si>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</si>
  <si>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</si>
  <si>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</si>
  <si>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</si>
  <si>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</si>
  <si>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</si>
  <si>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</si>
  <si>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</si>
  <si>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</si>
  <si>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</si>
  <si>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</si>
  <si>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</si>
  <si>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</si>
  <si>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</si>
  <si>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</si>
  <si>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</si>
  <si>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</si>
  <si>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</si>
  <si>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</si>
  <si>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</si>
  <si>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</si>
  <si>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</si>
  <si>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</si>
  <si>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</si>
  <si>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</si>
  <si>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</si>
  <si>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</si>
  <si>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</si>
  <si>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</si>
  <si>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</si>
  <si>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</si>
  <si>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</si>
  <si>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</si>
  <si>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</si>
  <si>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</si>
  <si>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</si>
  <si>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</si>
  <si>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</si>
  <si>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</si>
  <si>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</si>
  <si>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</si>
  <si>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</si>
  <si>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</si>
  <si>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</si>
  <si>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</si>
  <si>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</si>
  <si>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</si>
  <si>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</si>
  <si>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</si>
  <si>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</si>
  <si>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</si>
  <si>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</si>
  <si>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</si>
  <si>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</si>
  <si>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</si>
  <si>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</si>
  <si>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</si>
  <si>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</si>
  <si>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</si>
  <si>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</si>
  <si>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</si>
  <si>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</si>
  <si>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</si>
  <si>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</si>
  <si>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</si>
  <si>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</si>
  <si>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</si>
  <si>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</si>
  <si>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</si>
  <si>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</si>
  <si>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</si>
  <si>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</si>
  <si>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</si>
  <si>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</si>
  <si>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</si>
  <si>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</si>
  <si>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</si>
  <si>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</si>
  <si>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</si>
  <si>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</si>
  <si>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</si>
  <si>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</si>
  <si>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</si>
  <si>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</si>
  <si>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</si>
  <si>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</si>
  <si>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</si>
  <si>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</si>
  <si>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</si>
  <si>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</si>
  <si>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</si>
  <si>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</si>
  <si>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</si>
  <si>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</si>
  <si>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</si>
  <si>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</si>
  <si>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</si>
  <si>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</si>
  <si>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</si>
  <si>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</si>
  <si>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</si>
  <si>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</si>
  <si>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</si>
  <si>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</si>
  <si>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</si>
  <si>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</si>
  <si>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</si>
  <si>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</si>
  <si>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</si>
  <si>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</si>
  <si>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</si>
  <si>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</si>
  <si>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</si>
  <si>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</si>
  <si>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</si>
  <si>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</si>
  <si>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</si>
  <si>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</si>
  <si>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</si>
  <si>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</si>
  <si>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</si>
  <si>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</si>
  <si>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</si>
  <si>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</si>
  <si>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</si>
  <si>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</si>
  <si>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</si>
  <si>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</si>
  <si>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</si>
  <si>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</si>
  <si>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</si>
  <si>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</si>
  <si>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</si>
  <si>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</si>
  <si>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</si>
  <si>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</si>
  <si>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</si>
  <si>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</si>
  <si>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</si>
  <si>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</si>
  <si>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</si>
  <si>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</si>
  <si>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</si>
  <si>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</si>
  <si>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</si>
  <si>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</si>
  <si>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</si>
  <si>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</si>
  <si>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</si>
  <si>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</si>
  <si>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</si>
  <si>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</si>
  <si>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</si>
  <si>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</si>
  <si>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</si>
  <si>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</si>
  <si>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</si>
  <si>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</si>
  <si>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</si>
  <si>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</si>
  <si>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</si>
  <si>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</si>
  <si>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</si>
  <si>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</si>
  <si>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</si>
  <si>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</si>
  <si>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</si>
  <si>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</si>
  <si>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</si>
  <si>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</si>
  <si>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</si>
  <si>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</si>
  <si>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</si>
  <si>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</si>
  <si>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</si>
  <si>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</si>
  <si>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</si>
  <si>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</si>
  <si>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</si>
  <si>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</si>
  <si>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</si>
  <si>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</si>
  <si>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</si>
  <si>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</si>
  <si>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</si>
  <si>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</si>
  <si>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</si>
  <si>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</si>
  <si>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</si>
  <si>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</si>
  <si>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</si>
  <si>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</si>
  <si>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</si>
  <si>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</si>
  <si>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</si>
  <si>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</si>
  <si>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</si>
  <si>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</si>
  <si>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</si>
  <si>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</si>
  <si>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</si>
  <si>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</si>
  <si>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</si>
  <si>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</si>
  <si>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</si>
  <si>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</si>
  <si>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</si>
  <si>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</si>
  <si>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</si>
  <si>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</si>
  <si>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</si>
  <si>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</si>
  <si>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</si>
  <si>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</si>
  <si>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</si>
  <si>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</si>
  <si>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</si>
  <si>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</si>
  <si>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</si>
  <si>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</si>
  <si>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</si>
  <si>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</si>
  <si>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</si>
  <si>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</si>
  <si>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</si>
  <si>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</si>
  <si>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</si>
  <si>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</si>
  <si>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</si>
  <si>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</si>
  <si>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</si>
  <si>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</si>
  <si>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</si>
  <si>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</si>
  <si>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</si>
  <si>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</si>
  <si>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</si>
  <si>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</si>
  <si>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</si>
  <si>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</si>
  <si>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</si>
  <si>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</si>
  <si>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</si>
  <si>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</si>
  <si>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</si>
  <si>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</si>
  <si>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</si>
  <si>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</si>
  <si>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</si>
  <si>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</si>
  <si>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</si>
  <si>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</si>
  <si>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</si>
  <si>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</si>
  <si>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</si>
  <si>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</si>
  <si>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</si>
  <si>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</si>
  <si>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</si>
  <si>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</si>
  <si>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</si>
  <si>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</si>
  <si>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</si>
  <si>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</si>
  <si>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</si>
  <si>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</si>
  <si>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</si>
  <si>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</si>
  <si>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</si>
  <si>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</si>
  <si>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</si>
  <si>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</si>
  <si>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</si>
  <si>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</si>
  <si>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</si>
  <si>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</si>
  <si>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</si>
  <si>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</si>
  <si>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</si>
  <si>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</si>
  <si>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</si>
  <si>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</si>
  <si>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</si>
  <si>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</si>
  <si>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</si>
  <si>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</si>
  <si>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</si>
  <si>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</si>
  <si>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</si>
  <si>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</si>
  <si>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</si>
  <si>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</si>
  <si>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</si>
  <si>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</si>
  <si>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</si>
  <si>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</si>
  <si>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</si>
  <si>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</si>
  <si>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</si>
  <si>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</si>
  <si>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</si>
  <si>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</si>
  <si>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</si>
  <si>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</si>
  <si>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</si>
  <si>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</si>
  <si>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</si>
  <si>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</si>
  <si>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</si>
  <si>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</si>
  <si>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</si>
  <si>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</si>
  <si>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</si>
  <si>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</si>
  <si>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</si>
  <si>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</si>
  <si>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</si>
  <si>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</si>
  <si>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</si>
  <si>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</si>
  <si>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</si>
  <si>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</si>
  <si>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</si>
  <si>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</si>
  <si>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</si>
  <si>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</si>
  <si>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</si>
  <si>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</si>
  <si>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</si>
  <si>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</si>
  <si>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</si>
  <si>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</si>
  <si>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</si>
  <si>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</si>
  <si>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</si>
  <si>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</si>
  <si>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</si>
  <si>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</si>
  <si>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</si>
  <si>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</si>
  <si>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</si>
  <si>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</si>
  <si>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</si>
  <si>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</si>
  <si>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</si>
  <si>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</si>
  <si>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</si>
  <si>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</si>
  <si>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</si>
  <si>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</si>
  <si>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</si>
  <si>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</si>
  <si>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</si>
  <si>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</si>
  <si>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</si>
  <si>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</si>
  <si>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</si>
  <si>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</si>
  <si>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</si>
  <si>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</si>
  <si>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</si>
  <si>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</si>
  <si>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</si>
  <si>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</si>
  <si>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</si>
  <si>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</si>
  <si>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</si>
  <si>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</si>
  <si>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</si>
  <si>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</si>
  <si>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</si>
  <si>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</si>
  <si>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</si>
  <si>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</si>
  <si>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</si>
  <si>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</si>
  <si>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</si>
  <si>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</si>
  <si>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</si>
  <si>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</si>
  <si>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</si>
  <si>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</si>
  <si>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</si>
  <si>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</si>
  <si>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</si>
  <si>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</si>
  <si>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</si>
  <si>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</si>
  <si>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</si>
  <si>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</si>
  <si>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</si>
  <si>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</si>
  <si>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</si>
  <si>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</si>
  <si>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</si>
  <si>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</si>
  <si>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</si>
  <si>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</si>
  <si>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</si>
  <si>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</si>
  <si>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</si>
  <si>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</si>
  <si>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</si>
  <si>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</si>
  <si>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</si>
  <si>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</si>
  <si>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</si>
  <si>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</si>
  <si>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</si>
  <si>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</si>
  <si>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</si>
  <si>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</si>
  <si>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</si>
  <si>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</si>
  <si>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</si>
  <si>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</si>
  <si>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</si>
  <si>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</si>
  <si>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</si>
  <si>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</si>
  <si>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</si>
  <si>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</si>
  <si>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</si>
  <si>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</si>
  <si>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</si>
  <si>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</si>
  <si>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</si>
  <si>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</si>
  <si>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</si>
  <si>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</si>
  <si>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</si>
  <si>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</si>
  <si>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</si>
  <si>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</si>
  <si>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</si>
  <si>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</si>
  <si>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</si>
  <si>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</si>
  <si>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</si>
  <si>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</si>
  <si>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</si>
  <si>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</si>
  <si>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</si>
  <si>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</si>
  <si>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</si>
  <si>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</si>
  <si>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</si>
  <si>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</si>
  <si>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</si>
  <si>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</si>
  <si>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</si>
  <si>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</si>
  <si>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</si>
  <si>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</si>
  <si>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</si>
  <si>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</si>
  <si>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</si>
  <si>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</si>
  <si>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</si>
  <si>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</si>
  <si>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</si>
  <si>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</si>
  <si>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</si>
  <si>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</si>
  <si>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</si>
  <si>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</si>
  <si>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</si>
  <si>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</si>
  <si>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</si>
  <si>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</si>
  <si>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</si>
  <si>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</si>
  <si>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</si>
  <si>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</si>
  <si>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</si>
  <si>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</si>
  <si>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</si>
  <si>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</si>
  <si>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</si>
  <si>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</si>
  <si>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</si>
  <si>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</si>
  <si>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</si>
  <si>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</si>
  <si>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</si>
  <si>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</si>
  <si>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</si>
  <si>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</si>
  <si>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</si>
  <si>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</si>
  <si>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</si>
  <si>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</si>
  <si>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</si>
  <si>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</si>
  <si>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</si>
  <si>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</si>
  <si>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</si>
  <si>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</si>
  <si>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</si>
  <si>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</si>
  <si>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</si>
  <si>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</si>
  <si>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</si>
  <si>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</si>
  <si>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</si>
  <si>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</si>
  <si>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</si>
  <si>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</si>
  <si>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</si>
  <si>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</si>
  <si>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</si>
  <si>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</si>
  <si>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</si>
  <si>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</si>
  <si>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</si>
  <si>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</si>
  <si>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</si>
  <si>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</si>
  <si>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</si>
  <si>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</si>
  <si>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</si>
  <si>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</si>
  <si>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</si>
  <si>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</si>
  <si>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</si>
  <si>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</si>
  <si>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</si>
  <si>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</si>
  <si>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</si>
  <si>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</si>
  <si>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</si>
  <si>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</si>
  <si>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</si>
  <si>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</si>
  <si>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</si>
  <si>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</si>
  <si>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</si>
  <si>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</si>
  <si>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</si>
  <si>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</si>
  <si>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</si>
  <si>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</si>
  <si>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</si>
  <si>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</si>
  <si>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</si>
  <si>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</si>
  <si>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</si>
  <si>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</si>
  <si>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</si>
  <si>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</si>
  <si>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</si>
  <si>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</si>
  <si>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</si>
  <si>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</si>
  <si>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</si>
  <si>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</si>
  <si>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</si>
  <si>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</si>
  <si>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</si>
  <si>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</si>
  <si>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</si>
  <si>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</si>
  <si>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</si>
  <si>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</si>
  <si>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</si>
  <si>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</si>
  <si>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</si>
  <si>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</si>
  <si>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</si>
  <si>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</si>
  <si>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</si>
  <si>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</si>
  <si>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</si>
  <si>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</si>
  <si>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</si>
  <si>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</si>
  <si>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</si>
  <si>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</si>
  <si>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</si>
  <si>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</si>
  <si>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</si>
  <si>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</si>
  <si>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</si>
  <si>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</si>
  <si>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</si>
  <si>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</si>
  <si>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</si>
  <si>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</si>
  <si>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</si>
  <si>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</si>
  <si>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</si>
  <si>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</si>
  <si>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</si>
  <si>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</si>
  <si>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</si>
  <si>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</si>
  <si>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</si>
  <si>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</si>
  <si>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</si>
  <si>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</si>
  <si>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</si>
  <si>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</si>
  <si>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</si>
  <si>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</si>
  <si>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</si>
  <si>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</si>
  <si>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</si>
  <si>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</si>
  <si>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</si>
  <si>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</si>
  <si>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</si>
  <si>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</si>
  <si>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</si>
  <si>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</si>
  <si>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</si>
  <si>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</si>
  <si>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</si>
  <si>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</si>
  <si>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</si>
  <si>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</si>
  <si>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</si>
  <si>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</si>
  <si>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</si>
  <si>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</si>
  <si>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</si>
  <si>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</si>
  <si>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</si>
  <si>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</si>
  <si>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</si>
  <si>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</si>
  <si>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</si>
  <si>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</si>
  <si>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</si>
  <si>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</si>
  <si>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</si>
  <si>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</si>
  <si>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</si>
  <si>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</si>
  <si>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</si>
  <si>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</si>
  <si>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</si>
  <si>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</si>
  <si>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</si>
  <si>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</si>
  <si>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</si>
  <si>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</si>
  <si>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</si>
  <si>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</si>
  <si>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</si>
  <si>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</si>
  <si>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</si>
  <si>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</si>
  <si>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</si>
  <si>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</si>
  <si>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</si>
  <si>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</si>
  <si>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</si>
  <si>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</si>
  <si>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</si>
  <si>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</si>
  <si>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</si>
  <si>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</si>
  <si>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</si>
  <si>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</si>
  <si>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</si>
  <si>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</si>
  <si>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</si>
  <si>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</si>
  <si>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</si>
  <si>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</si>
  <si>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</si>
  <si>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</si>
  <si>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</si>
  <si>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</si>
  <si>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</si>
  <si>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</si>
  <si>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</si>
  <si>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</si>
  <si>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</si>
  <si>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</si>
  <si>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</si>
  <si>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</si>
  <si>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</si>
  <si>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</si>
  <si>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</si>
  <si>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</si>
  <si>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</si>
  <si>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</si>
  <si>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</si>
  <si>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</si>
  <si>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</si>
  <si>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</si>
  <si>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</si>
  <si>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</si>
  <si>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</si>
  <si>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</si>
  <si>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</si>
  <si>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</si>
  <si>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</si>
  <si>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</si>
  <si>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</si>
  <si>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</si>
  <si>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</si>
  <si>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</si>
  <si>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</si>
  <si>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</si>
  <si>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</si>
  <si>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</si>
  <si>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</si>
  <si>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</si>
  <si>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</si>
  <si>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</si>
  <si>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</si>
  <si>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</si>
  <si>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</si>
  <si>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</si>
  <si>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</si>
  <si>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</si>
  <si>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</si>
  <si>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</si>
  <si>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</si>
  <si>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</si>
  <si>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</si>
  <si>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</si>
  <si>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</si>
  <si>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</si>
  <si>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</si>
  <si>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</si>
  <si>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</si>
  <si>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</si>
  <si>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</si>
  <si>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</si>
  <si>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</si>
  <si>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</si>
  <si>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</si>
  <si>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</si>
  <si>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</si>
  <si>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</si>
  <si>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</si>
  <si>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</si>
  <si>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</si>
  <si>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</si>
  <si>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</si>
  <si>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</si>
  <si>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</si>
  <si>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</si>
  <si>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</si>
  <si>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</si>
  <si>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</si>
  <si>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</si>
  <si>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</si>
  <si>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</si>
  <si>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</si>
  <si>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</si>
  <si>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</si>
  <si>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</si>
  <si>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</si>
  <si>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</si>
  <si>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</si>
  <si>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</si>
  <si>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</si>
  <si>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</si>
  <si>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</si>
  <si>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</si>
  <si>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</si>
  <si>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</si>
  <si>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</si>
  <si>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</si>
  <si>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</si>
  <si>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</si>
  <si>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</si>
  <si>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</si>
  <si>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</si>
  <si>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</si>
  <si>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</si>
  <si>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</si>
  <si>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</si>
  <si>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</si>
  <si>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</si>
  <si>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</si>
  <si>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</si>
  <si>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</si>
  <si>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</si>
  <si>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</si>
  <si>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</si>
  <si>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</si>
  <si>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</si>
  <si>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</si>
  <si>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</si>
  <si>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</si>
  <si>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</si>
  <si>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</si>
  <si>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</si>
  <si>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</si>
  <si>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</si>
  <si>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</si>
  <si>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</si>
  <si>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</si>
  <si>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</si>
  <si>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</si>
  <si>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</si>
  <si>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</si>
  <si>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</si>
  <si>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</si>
  <si>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</si>
  <si>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</si>
  <si>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</si>
  <si>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</si>
  <si>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</si>
  <si>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</si>
  <si>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</si>
  <si>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</si>
  <si>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</si>
  <si>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</si>
  <si>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</si>
  <si>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</si>
  <si>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</si>
  <si>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</si>
  <si>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</si>
  <si>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</si>
  <si>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</si>
  <si>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</si>
  <si>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</si>
  <si>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</si>
  <si>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</si>
  <si>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</si>
  <si>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</si>
  <si>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</si>
  <si>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</si>
  <si>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</si>
  <si>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</si>
  <si>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</si>
  <si>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</si>
  <si>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</si>
  <si>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</si>
  <si>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</si>
  <si>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</si>
  <si>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</si>
  <si>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</si>
  <si>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</si>
  <si>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</si>
  <si>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</si>
  <si>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</si>
  <si>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</si>
  <si>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</si>
  <si>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</si>
  <si>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</si>
  <si>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</si>
  <si>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</si>
  <si>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</si>
  <si>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</si>
  <si>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</si>
  <si>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</si>
  <si>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</si>
  <si>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</si>
  <si>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</si>
  <si>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</si>
  <si>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</si>
  <si>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</si>
  <si>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</si>
  <si>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</si>
  <si>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</si>
  <si>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</si>
  <si>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</si>
  <si>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</si>
  <si>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</si>
  <si>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</si>
  <si>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</si>
  <si>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</si>
  <si>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</si>
  <si>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</si>
  <si>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</si>
  <si>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</si>
  <si>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</si>
  <si>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</si>
  <si>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</si>
  <si>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</si>
  <si>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</si>
  <si>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</si>
  <si>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</si>
  <si>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</si>
  <si>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</si>
  <si>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</si>
  <si>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</si>
  <si>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</si>
  <si>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</si>
  <si>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</si>
  <si>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</si>
  <si>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</si>
  <si>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</si>
  <si>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</si>
  <si>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</si>
  <si>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</si>
  <si>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</si>
  <si>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</si>
  <si>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</si>
  <si>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</si>
  <si>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</si>
  <si>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</si>
  <si>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</si>
  <si>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</si>
  <si>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</si>
  <si>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</si>
  <si>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</si>
  <si>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</si>
  <si>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</si>
  <si>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</si>
  <si>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</si>
  <si>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</si>
  <si>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</si>
  <si>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</si>
  <si>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</si>
  <si>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</si>
  <si>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</si>
  <si>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</si>
  <si>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</si>
  <si>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</si>
  <si>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</si>
  <si>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</si>
  <si>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</si>
  <si>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</si>
  <si>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</si>
  <si>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</si>
  <si>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</si>
  <si>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</si>
  <si>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</si>
  <si>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</si>
  <si>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</si>
  <si>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</si>
  <si>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</si>
  <si>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</si>
  <si>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</si>
  <si>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</si>
  <si>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</si>
  <si>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</si>
  <si>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</si>
  <si>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</si>
  <si>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</si>
  <si>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</si>
  <si>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</si>
  <si>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</si>
  <si>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</si>
  <si>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</si>
  <si>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</si>
  <si>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</si>
  <si>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</si>
  <si>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</si>
  <si>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</si>
  <si>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</si>
  <si>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</si>
  <si>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</si>
  <si>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</si>
  <si>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</si>
  <si>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</si>
  <si>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</si>
  <si>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</si>
  <si>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</si>
  <si>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</si>
  <si>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</si>
  <si>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</si>
  <si>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</si>
  <si>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</si>
  <si>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</si>
  <si>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</si>
  <si>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</si>
  <si>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</si>
  <si>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</si>
  <si>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</si>
  <si>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</si>
  <si>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</si>
  <si>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</si>
  <si>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</si>
  <si>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</si>
  <si>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</si>
  <si>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</si>
  <si>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</si>
  <si>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</si>
  <si>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</si>
  <si>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</si>
  <si>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</si>
  <si>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</si>
  <si>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</si>
  <si>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</si>
  <si>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</si>
  <si>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</si>
  <si>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</si>
  <si>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</si>
  <si>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</si>
  <si>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</si>
  <si>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</si>
  <si>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</si>
  <si>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</si>
  <si>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</si>
  <si>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</si>
  <si>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</si>
  <si>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</si>
  <si>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</si>
  <si>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</si>
  <si>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</si>
  <si>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</si>
  <si>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</si>
  <si>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</si>
  <si>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</si>
  <si>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</si>
  <si>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</si>
  <si>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</si>
  <si>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</si>
  <si>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</si>
  <si>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</si>
  <si>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</si>
  <si>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</si>
  <si>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</si>
  <si>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</si>
  <si>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</si>
  <si>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</si>
  <si>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</si>
  <si>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</si>
  <si>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</si>
  <si>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</si>
  <si>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</si>
  <si>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</si>
  <si>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</si>
  <si>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</si>
  <si>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</si>
  <si>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</si>
  <si>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</si>
  <si>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</si>
  <si>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</si>
  <si>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</si>
  <si>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</si>
  <si>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</si>
  <si>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</si>
  <si>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</si>
  <si>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</si>
  <si>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</si>
  <si>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</si>
  <si>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</si>
  <si>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</si>
  <si>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</si>
  <si>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</si>
  <si>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</si>
  <si>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</si>
  <si>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</si>
  <si>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</si>
  <si>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</si>
  <si>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</si>
  <si>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</si>
  <si>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</si>
  <si>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</si>
  <si>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</si>
  <si>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</si>
  <si>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</si>
  <si>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</si>
  <si>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</si>
  <si>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</si>
  <si>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</si>
  <si>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</si>
  <si>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</si>
  <si>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</si>
  <si>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</si>
  <si>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</si>
  <si>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</si>
  <si>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</si>
  <si>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</si>
  <si>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</si>
  <si>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</si>
  <si>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</si>
  <si>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</si>
  <si>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</si>
  <si>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</si>
  <si>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</si>
  <si>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</si>
  <si>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</si>
  <si>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</si>
  <si>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</si>
  <si>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</si>
  <si>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</si>
  <si>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</si>
  <si>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</si>
  <si>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</si>
  <si>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</si>
  <si>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</si>
  <si>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</si>
  <si>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</si>
  <si>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</si>
  <si>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</si>
  <si>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</si>
  <si>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</si>
  <si>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</si>
  <si>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</si>
  <si>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</si>
  <si>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</si>
  <si>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</si>
  <si>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</si>
  <si>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</si>
  <si>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</si>
  <si>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</si>
  <si>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</si>
  <si>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</si>
  <si>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</si>
  <si>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</si>
  <si>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</si>
  <si>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</si>
  <si>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</si>
  <si>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</si>
  <si>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</si>
  <si>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</si>
  <si>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</si>
  <si>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</si>
  <si>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</si>
  <si>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</si>
  <si>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</si>
  <si>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</si>
  <si>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</si>
  <si>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</si>
  <si>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</si>
  <si>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</si>
  <si>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</si>
  <si>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</si>
  <si>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</si>
  <si>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</si>
  <si>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</si>
  <si>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</si>
  <si>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</si>
  <si>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</si>
  <si>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</si>
  <si>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</si>
  <si>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</si>
  <si>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</si>
  <si>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</si>
  <si>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</si>
  <si>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</si>
  <si>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</si>
  <si>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</si>
  <si>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</si>
  <si>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</si>
  <si>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</si>
  <si>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</si>
  <si>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</si>
  <si>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</si>
  <si>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</si>
  <si>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</si>
  <si>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</si>
  <si>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</si>
  <si>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</si>
  <si>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</si>
  <si>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</si>
  <si>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</si>
  <si>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</si>
  <si>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</si>
  <si>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</si>
  <si>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</si>
  <si>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</si>
  <si>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</si>
  <si>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</si>
  <si>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</si>
  <si>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</si>
  <si>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</si>
  <si>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</si>
  <si>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</si>
  <si>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</si>
  <si>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</si>
  <si>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</si>
  <si>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</si>
  <si>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</si>
  <si>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</si>
  <si>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</si>
  <si>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</si>
  <si>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</si>
  <si>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</si>
  <si>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</si>
  <si>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</si>
  <si>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</si>
  <si>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</si>
  <si>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</si>
  <si>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</si>
  <si>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</si>
  <si>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</si>
  <si>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</si>
  <si>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</si>
  <si>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</si>
  <si>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</si>
  <si>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</si>
  <si>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</si>
  <si>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</si>
  <si>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</si>
  <si>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</si>
  <si>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</si>
  <si>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</si>
  <si>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</si>
  <si>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</si>
  <si>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</si>
  <si>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</si>
  <si>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</si>
  <si>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</si>
  <si>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</si>
  <si>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</si>
  <si>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</si>
  <si>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</si>
  <si>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</si>
  <si>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</si>
  <si>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</si>
  <si>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</si>
  <si>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</si>
  <si>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</si>
  <si>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</si>
  <si>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</si>
  <si>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</si>
  <si>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</si>
  <si>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</si>
  <si>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</si>
  <si>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</si>
  <si>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</si>
  <si>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</si>
  <si>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</si>
  <si>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</si>
  <si>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</si>
  <si>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</si>
  <si>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</si>
  <si>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</si>
  <si>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</si>
  <si>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</si>
  <si>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</si>
  <si>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</si>
  <si>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</si>
  <si>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</si>
  <si>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</si>
  <si>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</si>
  <si>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</si>
  <si>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</si>
  <si>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</si>
  <si>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</si>
  <si>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</si>
  <si>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</si>
  <si>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</si>
  <si>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</si>
  <si>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</si>
  <si>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</si>
  <si>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</si>
  <si>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</si>
  <si>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</si>
  <si>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</si>
  <si>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</si>
  <si>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</si>
  <si>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</si>
  <si>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</si>
  <si>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</si>
  <si>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</si>
  <si>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</si>
  <si>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</si>
  <si>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</si>
  <si>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</si>
  <si>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</si>
  <si>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</si>
  <si>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</si>
  <si>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</si>
  <si>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</si>
  <si>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</si>
  <si>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</si>
  <si>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</si>
  <si>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</si>
  <si>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</si>
  <si>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</si>
  <si>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</si>
  <si>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</si>
  <si>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</si>
  <si>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</si>
  <si>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</si>
  <si>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</si>
  <si>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</si>
  <si>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</si>
  <si>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</si>
  <si>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</si>
  <si>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</si>
  <si>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</si>
  <si>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</si>
  <si>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</si>
  <si>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</si>
  <si>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</si>
  <si>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</si>
  <si>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</si>
  <si>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</si>
  <si>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</si>
  <si>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</si>
  <si>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</si>
  <si>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</si>
  <si>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</si>
  <si>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</si>
  <si>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</si>
  <si>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</si>
  <si>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</si>
  <si>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</si>
  <si>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</si>
  <si>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</si>
  <si>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</si>
  <si>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</si>
  <si>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</si>
  <si>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</si>
  <si>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</si>
  <si>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</si>
  <si>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</si>
  <si>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</si>
  <si>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</si>
  <si>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</si>
  <si>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</si>
  <si>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</si>
  <si>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</si>
  <si>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</si>
  <si>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</si>
  <si>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</si>
  <si>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</si>
  <si>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</si>
  <si>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</si>
  <si>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</si>
  <si>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</si>
  <si>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</si>
  <si>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</si>
  <si>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</si>
  <si>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</si>
  <si>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</si>
  <si>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</si>
  <si>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</si>
  <si>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</si>
  <si>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</si>
  <si>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</si>
  <si>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</si>
  <si>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</si>
  <si>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</si>
  <si>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</si>
  <si>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</si>
  <si>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</si>
  <si>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</si>
  <si>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</si>
  <si>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</si>
  <si>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</si>
  <si>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</si>
  <si>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</si>
  <si>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</si>
  <si>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</si>
  <si>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</si>
  <si>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</si>
  <si>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</si>
  <si>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</si>
  <si>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</si>
  <si>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</si>
  <si>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</si>
  <si>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</si>
  <si>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</si>
  <si>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</si>
  <si>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</si>
  <si>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</si>
  <si>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</si>
  <si>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</si>
  <si>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</si>
  <si>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</si>
  <si>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</si>
  <si>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</si>
  <si>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</si>
  <si>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</si>
  <si>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</si>
  <si>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</si>
  <si>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</si>
  <si>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</si>
  <si>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</si>
  <si>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</si>
  <si>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</si>
  <si>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</si>
  <si>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</si>
  <si>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</si>
  <si>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</si>
  <si>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</si>
  <si>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</si>
  <si>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</si>
  <si>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</si>
  <si>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</si>
  <si>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</si>
  <si>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</si>
  <si>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</si>
  <si>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</si>
  <si>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</si>
  <si>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</si>
  <si>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</si>
  <si>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</si>
  <si>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</si>
  <si>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</si>
  <si>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</si>
  <si>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</si>
  <si>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</si>
  <si>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</si>
  <si>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</si>
  <si>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</si>
  <si>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</si>
  <si>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</si>
  <si>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</si>
  <si>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</si>
  <si>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</si>
  <si>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</si>
  <si>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</si>
  <si>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</si>
  <si>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</si>
  <si>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</si>
  <si>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</si>
  <si>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</si>
  <si>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</si>
  <si>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</si>
  <si>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</si>
  <si>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</si>
  <si>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</si>
  <si>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</si>
  <si>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</si>
  <si>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</si>
  <si>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</si>
  <si>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</si>
  <si>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</si>
  <si>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</si>
  <si>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</si>
  <si>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</si>
  <si>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</si>
  <si>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</si>
  <si>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</si>
  <si>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</si>
  <si>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</si>
  <si>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</si>
  <si>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</si>
  <si>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</si>
  <si>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</si>
  <si>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</si>
  <si>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</si>
  <si>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</si>
  <si>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</si>
  <si>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</si>
  <si>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</si>
  <si>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</si>
  <si>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</si>
  <si>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</si>
  <si>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</si>
  <si>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</si>
  <si>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</si>
  <si>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</si>
  <si>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</si>
  <si>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</si>
  <si>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</si>
  <si>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</si>
  <si>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</si>
  <si>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</si>
  <si>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</si>
  <si>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</si>
  <si>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</si>
  <si>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</si>
  <si>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</si>
  <si>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</si>
  <si>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</si>
  <si>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</si>
  <si>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</si>
  <si>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</si>
  <si>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</si>
  <si>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</si>
  <si>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</si>
  <si>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</si>
  <si>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</si>
  <si>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</si>
  <si>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</si>
  <si>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</si>
  <si>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</si>
  <si>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</si>
  <si>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</si>
  <si>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</si>
  <si>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</si>
  <si>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</si>
  <si>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</si>
  <si>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</si>
  <si>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</si>
  <si>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</si>
  <si>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</si>
  <si>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</si>
  <si>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</si>
  <si>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</si>
  <si>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</si>
  <si>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</si>
  <si>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</si>
  <si>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</si>
  <si>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</si>
  <si>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</si>
  <si>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</si>
  <si>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</si>
  <si>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</si>
  <si>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</si>
  <si>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</si>
  <si>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</si>
  <si>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</si>
  <si>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</si>
  <si>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</si>
  <si>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</si>
  <si>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</si>
  <si>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</si>
  <si>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</si>
  <si>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</si>
  <si>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</si>
  <si>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</si>
  <si>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</si>
  <si>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</si>
  <si>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</si>
  <si>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</si>
  <si>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</si>
  <si>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</si>
  <si>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</si>
  <si>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</si>
  <si>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</si>
  <si>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</si>
  <si>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</si>
  <si>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</si>
  <si>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</si>
  <si>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</si>
  <si>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</si>
  <si>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</si>
  <si>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</si>
  <si>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</si>
  <si>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</si>
  <si>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</si>
  <si>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</si>
  <si>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</si>
  <si>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</si>
  <si>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</si>
  <si>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</si>
  <si>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</si>
  <si>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</si>
  <si>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</si>
  <si>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</si>
  <si>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</si>
  <si>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</si>
  <si>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</si>
  <si>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</si>
  <si>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</si>
  <si>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</si>
  <si>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</si>
  <si>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</si>
  <si>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</si>
  <si>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</si>
  <si>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</si>
  <si>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</si>
  <si>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</si>
  <si>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</si>
  <si>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</si>
  <si>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</si>
  <si>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</si>
  <si>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</si>
  <si>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</si>
  <si>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</si>
  <si>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</si>
  <si>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</si>
  <si>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</si>
  <si>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</si>
  <si>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</si>
  <si>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</si>
  <si>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</si>
  <si>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</si>
  <si>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</si>
  <si>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</si>
  <si>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</si>
  <si>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</si>
  <si>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</si>
  <si>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</si>
  <si>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</si>
  <si>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</si>
  <si>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</si>
  <si>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</si>
  <si>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</si>
  <si>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</si>
  <si>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</si>
  <si>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</si>
  <si>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</si>
  <si>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</si>
  <si>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</si>
  <si>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</si>
  <si>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</si>
  <si>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</si>
  <si>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</si>
  <si>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</si>
  <si>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</si>
  <si>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</si>
  <si>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</si>
  <si>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</si>
  <si>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</si>
  <si>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</si>
  <si>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</si>
  <si>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</si>
  <si>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</si>
  <si>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</si>
  <si>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</si>
  <si>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</si>
  <si>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</si>
  <si>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</si>
  <si>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</si>
  <si>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</si>
  <si>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</si>
  <si>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</si>
  <si>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</si>
  <si>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</si>
  <si>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</si>
  <si>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</si>
  <si>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</si>
  <si>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</si>
  <si>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</si>
  <si>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</si>
  <si>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</si>
  <si>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</si>
  <si>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</si>
  <si>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</si>
  <si>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</si>
  <si>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</si>
  <si>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</si>
  <si>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</si>
  <si>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</si>
  <si>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</si>
  <si>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</si>
  <si>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</si>
  <si>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</si>
  <si>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</si>
  <si>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</si>
  <si>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</si>
  <si>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</si>
  <si>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</si>
  <si>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</si>
  <si>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</si>
  <si>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</si>
  <si>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</si>
  <si>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</si>
  <si>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</si>
  <si>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</si>
  <si>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</si>
  <si>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</si>
  <si>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</si>
  <si>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</si>
  <si>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</si>
  <si>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</si>
  <si>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</si>
  <si>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</si>
  <si>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</si>
  <si>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</si>
  <si>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</si>
  <si>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</si>
  <si>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</si>
  <si>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</si>
  <si>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</si>
  <si>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</si>
  <si>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</si>
  <si>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</si>
  <si>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</si>
  <si>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</si>
  <si>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</si>
  <si>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</si>
  <si>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</si>
  <si>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</si>
  <si>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</si>
  <si>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</si>
  <si>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</si>
  <si>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</si>
  <si>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</si>
  <si>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</si>
  <si>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</si>
  <si>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</si>
  <si>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</si>
  <si>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</si>
  <si>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</si>
  <si>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</si>
  <si>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</si>
  <si>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</si>
  <si>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</si>
  <si>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</si>
  <si>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</si>
  <si>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</si>
  <si>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</si>
  <si>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</si>
  <si>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</si>
  <si>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</si>
  <si>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</si>
  <si>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</si>
  <si>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</si>
  <si>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</si>
  <si>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</si>
  <si>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</si>
  <si>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</si>
  <si>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</si>
  <si>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</si>
  <si>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</si>
  <si>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</si>
  <si>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</si>
  <si>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</si>
  <si>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</si>
  <si>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</si>
  <si>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</si>
  <si>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</si>
  <si>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</si>
  <si>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</si>
  <si>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</si>
  <si>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</si>
  <si>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</si>
  <si>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</si>
  <si>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</si>
  <si>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</si>
  <si>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</si>
  <si>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</si>
  <si>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</si>
  <si>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</si>
  <si>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</si>
  <si>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</si>
  <si>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</si>
  <si>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</si>
  <si>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</si>
  <si>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</si>
  <si>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</si>
  <si>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</si>
  <si>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</si>
  <si>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</si>
  <si>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</si>
  <si>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</si>
  <si>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</si>
  <si>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</si>
  <si>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</si>
  <si>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</si>
  <si>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</si>
  <si>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</si>
  <si>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</si>
  <si>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</si>
  <si>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</si>
  <si>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</si>
  <si>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</si>
  <si>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</si>
  <si>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</si>
  <si>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</si>
  <si>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</si>
  <si>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</si>
  <si>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</si>
  <si>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</si>
  <si>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</si>
  <si>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</si>
  <si>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</si>
  <si>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</si>
  <si>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</si>
  <si>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</si>
  <si>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</si>
  <si>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</si>
  <si>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</si>
  <si>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</si>
  <si>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</si>
  <si>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</si>
  <si>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</si>
  <si>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</si>
  <si>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</si>
  <si>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</si>
  <si>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</si>
  <si>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</si>
  <si>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</si>
  <si>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</si>
  <si>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</si>
  <si>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</si>
  <si>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</si>
  <si>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</si>
  <si>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</si>
  <si>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</si>
  <si>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</si>
  <si>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</si>
  <si>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</si>
  <si>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</si>
  <si>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</si>
  <si>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</si>
  <si>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</si>
  <si>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</si>
  <si>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</si>
  <si>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</si>
  <si>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</si>
  <si>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</si>
  <si>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</si>
  <si>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</si>
  <si>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</si>
  <si>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</si>
  <si>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</si>
  <si>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</si>
  <si>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</si>
  <si>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</si>
  <si>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</si>
  <si>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</si>
  <si>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</si>
  <si>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</si>
  <si>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</si>
  <si>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</si>
  <si>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</si>
  <si>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</si>
  <si>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</si>
  <si>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</si>
  <si>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</si>
  <si>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</si>
  <si>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</si>
  <si>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</si>
  <si>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</si>
  <si>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</si>
  <si>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</si>
  <si>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</si>
  <si>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</si>
  <si>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</si>
  <si>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</si>
  <si>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</si>
  <si>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</si>
  <si>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</si>
  <si>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</si>
  <si>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</si>
  <si>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</si>
  <si>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</si>
  <si>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</si>
  <si>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</si>
  <si>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</si>
  <si>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</si>
  <si>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</si>
  <si>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</si>
  <si>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</si>
  <si>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</si>
  <si>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</si>
  <si>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</si>
  <si>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</si>
  <si>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</si>
  <si>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</si>
  <si>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</si>
  <si>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</si>
  <si>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</si>
  <si>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</si>
  <si>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</si>
  <si>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</si>
  <si>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</si>
  <si>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</si>
  <si>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</si>
  <si>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</si>
  <si>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</si>
  <si>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</si>
  <si>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</si>
  <si>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</si>
  <si>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</si>
  <si>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</si>
  <si>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</si>
  <si>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</si>
  <si>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</si>
  <si>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</si>
  <si>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</si>
  <si>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</si>
  <si>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</si>
  <si>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</si>
  <si>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</si>
  <si>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</si>
  <si>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</si>
  <si>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</si>
  <si>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</si>
  <si>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</si>
  <si>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</si>
  <si>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</si>
  <si>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</si>
  <si>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</si>
  <si>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</si>
  <si>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</si>
  <si>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</si>
  <si>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</si>
  <si>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</si>
  <si>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</si>
  <si>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</si>
  <si>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</si>
  <si>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</si>
  <si>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</si>
  <si>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</si>
  <si>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</si>
  <si>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</si>
  <si>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</si>
  <si>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</si>
  <si>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</si>
  <si>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</si>
  <si>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</si>
  <si>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</si>
  <si>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</si>
  <si>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</si>
  <si>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</si>
  <si>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</si>
  <si>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</si>
  <si>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</si>
  <si>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</si>
  <si>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</si>
  <si>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</si>
  <si>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</si>
  <si>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</si>
  <si>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</si>
  <si>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</si>
  <si>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</si>
  <si>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</si>
  <si>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</si>
  <si>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</si>
  <si>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</si>
  <si>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</si>
  <si>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</si>
  <si>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</si>
  <si>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</si>
  <si>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</si>
  <si>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</si>
  <si>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</si>
  <si>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</si>
  <si>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</si>
  <si>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</si>
  <si>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</si>
  <si>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</si>
  <si>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</si>
  <si>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</si>
  <si>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</si>
  <si>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</si>
  <si>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</si>
  <si>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</si>
  <si>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</si>
  <si>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</si>
  <si>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</si>
  <si>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</si>
  <si>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</si>
  <si>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</si>
  <si>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</si>
  <si>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</si>
  <si>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</si>
  <si>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</si>
  <si>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</si>
  <si>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</si>
  <si>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</si>
  <si>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</si>
  <si>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</si>
  <si>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</si>
  <si>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</si>
  <si>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</si>
  <si>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</si>
  <si>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</si>
  <si>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</si>
  <si>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</si>
  <si>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</si>
  <si>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</si>
  <si>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</si>
  <si>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</si>
  <si>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</si>
  <si>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</si>
  <si>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</si>
  <si>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</si>
  <si>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</si>
  <si>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</si>
  <si>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</si>
  <si>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</si>
  <si>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</si>
  <si>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</si>
  <si>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</si>
  <si>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</si>
  <si>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</si>
  <si>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</si>
  <si>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</si>
  <si>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</si>
  <si>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</si>
  <si>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</si>
  <si>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</si>
  <si>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</si>
  <si>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</si>
  <si>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</si>
  <si>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</si>
  <si>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</si>
  <si>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</si>
  <si>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</si>
  <si>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</si>
  <si>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</si>
  <si>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</si>
  <si>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</si>
  <si>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</si>
  <si>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</si>
  <si>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</si>
  <si>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</si>
  <si>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</si>
  <si>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</si>
  <si>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</si>
  <si>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</si>
  <si>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</si>
  <si>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</si>
  <si>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</si>
  <si>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</si>
  <si>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</si>
  <si>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</si>
  <si>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</si>
  <si>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</si>
  <si>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</si>
  <si>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</si>
  <si>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</si>
  <si>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</si>
  <si>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</si>
  <si>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</si>
  <si>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</si>
  <si>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</si>
  <si>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</si>
  <si>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</si>
  <si>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</si>
  <si>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</si>
  <si>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</si>
  <si>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</si>
  <si>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</si>
  <si>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</si>
  <si>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</si>
  <si>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</si>
  <si>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</si>
  <si>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</si>
  <si>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</si>
  <si>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</si>
  <si>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</si>
  <si>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</si>
  <si>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</si>
  <si>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</si>
  <si>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</si>
  <si>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</si>
  <si>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</si>
  <si>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</si>
  <si>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</si>
  <si>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</si>
  <si>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</si>
  <si>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</si>
  <si>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</si>
  <si>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</si>
  <si>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</si>
  <si>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</si>
  <si>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</si>
  <si>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</si>
  <si>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</si>
  <si>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</si>
  <si>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</si>
  <si>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</si>
  <si>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</si>
  <si>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</si>
  <si>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</si>
  <si>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</si>
  <si>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</si>
  <si>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</si>
  <si>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</si>
  <si>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</si>
  <si>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</si>
  <si>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</si>
  <si>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</si>
  <si>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</si>
  <si>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</si>
  <si>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</si>
  <si>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</si>
  <si>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</si>
  <si>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</si>
  <si>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</si>
  <si>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</si>
  <si>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</si>
  <si>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</si>
  <si>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</si>
  <si>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</si>
  <si>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</si>
  <si>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</si>
  <si>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</si>
  <si>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</si>
  <si>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</si>
  <si>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</si>
  <si>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</si>
  <si>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</si>
  <si>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</si>
  <si>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</si>
  <si>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</si>
  <si>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</si>
  <si>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</si>
  <si>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</si>
  <si>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</si>
  <si>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</si>
  <si>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</si>
  <si>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</si>
  <si>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</si>
  <si>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</si>
  <si>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</si>
  <si>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</si>
  <si>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</si>
  <si>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</si>
  <si>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</si>
  <si>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</si>
  <si>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</si>
  <si>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</si>
  <si>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</si>
  <si>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</si>
  <si>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</si>
  <si>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</si>
  <si>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</si>
  <si>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</si>
  <si>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</si>
  <si>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</si>
  <si>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</si>
  <si>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</si>
  <si>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</si>
  <si>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</si>
  <si>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</si>
  <si>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</si>
  <si>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</si>
  <si>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</si>
  <si>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</si>
  <si>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</si>
  <si>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</si>
  <si>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</si>
  <si>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</si>
  <si>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</si>
  <si>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</si>
  <si>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</si>
  <si>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</si>
  <si>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</si>
  <si>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</si>
  <si>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</si>
  <si>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</si>
  <si>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</si>
  <si>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</si>
  <si>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</si>
  <si>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</si>
  <si>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</si>
  <si>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</si>
  <si>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</si>
  <si>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</si>
  <si>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</si>
  <si>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</si>
  <si>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</si>
  <si>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</si>
  <si>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</si>
  <si>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</si>
  <si>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</si>
  <si>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</si>
  <si>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</si>
  <si>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</si>
  <si>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</si>
  <si>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</si>
  <si>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</si>
  <si>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</si>
  <si>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</si>
  <si>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</si>
  <si>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</si>
  <si>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</si>
  <si>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</si>
  <si>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</si>
  <si>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</si>
  <si>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</si>
  <si>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</si>
  <si>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</si>
  <si>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</si>
  <si>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</si>
  <si>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</si>
  <si>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</si>
  <si>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</si>
  <si>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</si>
  <si>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</si>
  <si>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</si>
  <si>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</si>
  <si>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</si>
  <si>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</si>
  <si>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</si>
  <si>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</si>
  <si>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</si>
  <si>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</si>
  <si>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</si>
  <si>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</si>
  <si>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</si>
  <si>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</si>
  <si>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</si>
  <si>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</si>
  <si>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</si>
  <si>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</si>
  <si>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</si>
  <si>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</si>
  <si>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</si>
  <si>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</si>
  <si>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</si>
  <si>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</si>
  <si>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</si>
  <si>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</si>
  <si>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</si>
  <si>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</si>
  <si>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</si>
  <si>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</si>
  <si>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</si>
  <si>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</si>
  <si>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</si>
  <si>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</si>
  <si>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</si>
  <si>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</si>
  <si>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</si>
  <si>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</si>
  <si>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</si>
  <si>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</si>
  <si>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</si>
  <si>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</si>
  <si>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</si>
  <si>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</si>
  <si>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</si>
  <si>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</si>
  <si>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</si>
  <si>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</si>
  <si>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</si>
  <si>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</si>
  <si>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</si>
  <si>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</si>
  <si>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</si>
  <si>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</si>
  <si>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</si>
  <si>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</si>
  <si>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</si>
  <si>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</si>
  <si>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</si>
  <si>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</si>
  <si>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</si>
  <si>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</si>
  <si>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</si>
  <si>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</si>
  <si>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</si>
  <si>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</si>
  <si>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</si>
  <si>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</si>
  <si>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</si>
  <si>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</si>
  <si>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</si>
  <si>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</si>
  <si>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</si>
  <si>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</si>
  <si>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</si>
  <si>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</si>
  <si>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</si>
  <si>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</si>
  <si>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</si>
  <si>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</si>
  <si>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</si>
  <si>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</si>
  <si>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</si>
  <si>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</si>
  <si>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</si>
  <si>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</si>
  <si>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</si>
  <si>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</si>
  <si>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</si>
  <si>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</si>
  <si>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</si>
  <si>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</si>
  <si>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</si>
  <si>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</si>
  <si>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</si>
  <si>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</si>
  <si>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</si>
  <si>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</si>
  <si>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</si>
  <si>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</si>
  <si>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</si>
  <si>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</si>
  <si>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</si>
  <si>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</si>
  <si>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</si>
  <si>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</si>
  <si>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</si>
  <si>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</si>
  <si>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</si>
  <si>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</si>
  <si>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</si>
  <si>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</si>
  <si>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</si>
  <si>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</si>
  <si>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</si>
  <si>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</si>
  <si>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</si>
  <si>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</si>
  <si>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</si>
  <si>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</si>
  <si>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</si>
  <si>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</si>
  <si>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</si>
  <si>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</si>
  <si>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</si>
  <si>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</si>
  <si>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</si>
  <si>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</si>
  <si>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</si>
  <si>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</si>
  <si>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</si>
  <si>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</si>
  <si>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</si>
  <si>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</si>
  <si>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</si>
  <si>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</si>
  <si>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</si>
  <si>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</si>
  <si>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</si>
  <si>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</si>
  <si>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</si>
  <si>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</si>
  <si>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</si>
  <si>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</si>
  <si>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</si>
  <si>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</si>
  <si>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</si>
  <si>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</si>
  <si>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</si>
  <si>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</si>
  <si>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</si>
  <si>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</si>
  <si>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</si>
  <si>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</si>
  <si>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</si>
  <si>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</si>
  <si>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</si>
  <si>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</si>
  <si>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</si>
  <si>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</si>
  <si>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</si>
  <si>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</si>
  <si>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</si>
  <si>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</si>
  <si>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</si>
  <si>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</si>
  <si>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</si>
  <si>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</si>
  <si>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</si>
  <si>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</si>
  <si>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</si>
  <si>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</si>
  <si>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</si>
  <si>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</si>
  <si>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</si>
  <si>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</si>
  <si>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</si>
  <si>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</si>
  <si>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</si>
  <si>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</si>
  <si>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</si>
  <si>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</si>
  <si>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</si>
  <si>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</si>
  <si>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</si>
  <si>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</si>
  <si>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</si>
  <si>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</si>
  <si>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</si>
  <si>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</si>
  <si>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</si>
  <si>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</si>
  <si>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</si>
  <si>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</si>
  <si>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</si>
  <si>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</si>
  <si>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</si>
  <si>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</si>
  <si>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</si>
  <si>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</si>
  <si>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</si>
  <si>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</si>
  <si>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</si>
  <si>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</si>
  <si>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</si>
  <si>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</si>
  <si>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</si>
  <si>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</si>
  <si>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</si>
  <si>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</si>
  <si>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</si>
  <si>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</si>
  <si>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</si>
  <si>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</si>
  <si>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</si>
  <si>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</si>
  <si>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</si>
  <si>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</si>
  <si>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</si>
  <si>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</si>
  <si>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</si>
  <si>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</si>
  <si>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</si>
  <si>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</si>
  <si>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</si>
  <si>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</si>
  <si>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</si>
  <si>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</si>
  <si>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</si>
  <si>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</si>
  <si>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</si>
  <si>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</si>
  <si>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</si>
  <si>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</si>
  <si>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</si>
  <si>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</si>
  <si>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</si>
  <si>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</si>
  <si>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</si>
  <si>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</si>
  <si>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</si>
  <si>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</si>
  <si>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</si>
  <si>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</si>
  <si>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</si>
  <si>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</si>
  <si>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</si>
  <si>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</si>
  <si>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</si>
  <si>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</si>
  <si>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</si>
  <si>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</si>
  <si>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</si>
  <si>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</si>
  <si>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</si>
  <si>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</si>
  <si>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</si>
  <si>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</si>
  <si>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</si>
  <si>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</si>
  <si>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</si>
  <si>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</si>
  <si>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</si>
  <si>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</si>
  <si>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</si>
  <si>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</si>
  <si>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</si>
  <si>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</si>
  <si>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</si>
  <si>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</si>
  <si>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</si>
  <si>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</si>
  <si>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</si>
  <si>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</si>
  <si>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</si>
  <si>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</si>
  <si>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</si>
  <si>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</si>
  <si>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</si>
  <si>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</si>
  <si>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</si>
  <si>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</si>
  <si>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</si>
  <si>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</si>
  <si>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</si>
  <si>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</si>
  <si>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</si>
  <si>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</si>
  <si>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</si>
  <si>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</si>
  <si>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</si>
  <si>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</si>
  <si>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</si>
  <si>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</si>
  <si>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</si>
  <si>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</si>
  <si>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</si>
  <si>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</si>
  <si>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</si>
  <si>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</si>
  <si>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</si>
  <si>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</si>
  <si>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</si>
  <si>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</si>
  <si>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</si>
  <si>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</si>
  <si>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</si>
  <si>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</si>
  <si>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</si>
  <si>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</si>
  <si>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</si>
  <si>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</si>
  <si>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</si>
  <si>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</si>
  <si>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</si>
  <si>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</si>
  <si>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</si>
  <si>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</si>
  <si>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</si>
  <si>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</si>
  <si>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</si>
  <si>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</si>
  <si>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</si>
  <si>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</si>
  <si>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</si>
  <si>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</si>
  <si>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</si>
  <si>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</si>
  <si>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</si>
  <si>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</si>
  <si>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</si>
  <si>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</si>
  <si>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</si>
  <si>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</si>
  <si>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</si>
  <si>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</si>
  <si>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</si>
  <si>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</si>
  <si>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</si>
  <si>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</si>
  <si>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</si>
  <si>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</si>
  <si>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</si>
  <si>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</si>
  <si>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</si>
  <si>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</si>
  <si>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</si>
  <si>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</si>
  <si>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</si>
  <si>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</si>
  <si>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</si>
  <si>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</si>
  <si>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</si>
  <si>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</si>
  <si>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</si>
  <si>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</si>
  <si>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</si>
  <si>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</si>
  <si>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</si>
  <si>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</si>
  <si>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</si>
  <si>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</si>
  <si>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</si>
  <si>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</si>
  <si>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</si>
  <si>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</si>
  <si>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</si>
  <si>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</si>
  <si>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</si>
  <si>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</si>
  <si>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</si>
  <si>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</si>
  <si>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</si>
  <si>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</si>
  <si>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</si>
  <si>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</si>
  <si>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</si>
  <si>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</si>
  <si>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</si>
  <si>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</si>
  <si>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</si>
  <si>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</si>
  <si>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</si>
  <si>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</si>
  <si>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</si>
  <si>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</si>
  <si>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</si>
  <si>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</si>
  <si>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</si>
  <si>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</si>
  <si>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</si>
  <si>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</si>
  <si>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</si>
  <si>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</si>
  <si>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</si>
  <si>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</si>
  <si>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</si>
  <si>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</si>
  <si>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</si>
  <si>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</si>
  <si>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</si>
  <si>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</si>
  <si>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</si>
  <si>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</si>
  <si>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</si>
  <si>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</si>
  <si>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</si>
  <si>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</si>
  <si>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</si>
  <si>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</si>
  <si>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</si>
  <si>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</si>
  <si>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</si>
  <si>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</si>
  <si>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</si>
  <si>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</si>
  <si>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</si>
  <si>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</si>
  <si>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</si>
  <si>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</si>
  <si>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</si>
  <si>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</si>
  <si>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</si>
  <si>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</si>
  <si>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</si>
  <si>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</si>
  <si>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</si>
  <si>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</si>
  <si>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</si>
  <si>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</si>
  <si>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</si>
  <si>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</si>
  <si>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</si>
  <si>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</si>
  <si>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</si>
  <si>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</si>
  <si>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</si>
  <si>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</si>
  <si>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</si>
  <si>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</si>
  <si>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</si>
  <si>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</si>
  <si>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</si>
  <si>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</si>
  <si>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</si>
  <si>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</si>
  <si>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</si>
  <si>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</si>
  <si>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</si>
  <si>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</si>
  <si>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</si>
  <si>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</si>
  <si>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</si>
  <si>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</si>
  <si>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</si>
  <si>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</si>
  <si>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</si>
  <si>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</si>
  <si>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</si>
  <si>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</si>
  <si>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</si>
  <si>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</si>
  <si>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</si>
  <si>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</si>
  <si>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</si>
  <si>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</si>
  <si>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</si>
  <si>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</si>
  <si>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</si>
  <si>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</si>
  <si>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</si>
  <si>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</si>
  <si>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</si>
  <si>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</si>
  <si>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</si>
  <si>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</si>
  <si>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</si>
  <si>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</si>
  <si>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</si>
  <si>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</si>
  <si>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</si>
  <si>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</si>
  <si>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</si>
  <si>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</si>
  <si>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</si>
  <si>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</si>
  <si>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</si>
  <si>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</si>
  <si>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</si>
  <si>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</si>
  <si>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</si>
  <si>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</si>
  <si>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</si>
  <si>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</si>
  <si>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</si>
  <si>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</si>
  <si>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</si>
  <si>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</si>
  <si>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</si>
  <si>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</si>
  <si>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</si>
  <si>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</si>
  <si>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</si>
  <si>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</si>
  <si>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</si>
  <si>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</si>
  <si>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</si>
  <si>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</si>
  <si>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</si>
  <si>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</si>
  <si>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</si>
  <si>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</si>
  <si>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</si>
  <si>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</si>
  <si>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</si>
  <si>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</si>
  <si>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</si>
  <si>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</si>
  <si>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</si>
  <si>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</si>
  <si>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</si>
  <si>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</si>
  <si>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</si>
  <si>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</si>
  <si>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</si>
  <si>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</si>
  <si>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</si>
  <si>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</si>
  <si>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</si>
  <si>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</si>
  <si>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</si>
  <si>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</si>
  <si>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</si>
  <si>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</si>
  <si>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</si>
  <si>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</si>
  <si>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</si>
  <si>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</si>
  <si>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</si>
  <si>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</si>
  <si>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</si>
  <si>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</si>
  <si>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</si>
  <si>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</si>
  <si>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</si>
  <si>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</si>
  <si>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</si>
  <si>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</si>
  <si>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</si>
  <si>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</si>
  <si>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</si>
  <si>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</si>
  <si>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</si>
  <si>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</si>
  <si>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</si>
  <si>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</si>
  <si>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</si>
  <si>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</si>
  <si>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</si>
  <si>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</si>
  <si>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</si>
  <si>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</si>
  <si>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</si>
  <si>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</si>
  <si>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</si>
  <si>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</si>
  <si>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</si>
  <si>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</si>
  <si>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</si>
  <si>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</si>
  <si>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</si>
  <si>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</si>
  <si>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</si>
  <si>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</si>
  <si>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</si>
  <si>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</si>
  <si>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</si>
  <si>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</si>
  <si>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</si>
  <si>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</si>
  <si>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</si>
  <si>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</si>
  <si>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</si>
  <si>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</si>
  <si>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</si>
  <si>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</si>
  <si>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</si>
  <si>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</si>
  <si>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</si>
  <si>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</si>
  <si>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</si>
  <si>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</si>
  <si>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</si>
  <si>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</si>
  <si>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</si>
  <si>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</si>
  <si>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</si>
  <si>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</si>
  <si>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</si>
  <si>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</si>
  <si>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</si>
  <si>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</si>
  <si>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</si>
  <si>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</si>
  <si>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</si>
  <si>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</si>
  <si>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</si>
  <si>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</si>
  <si>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</si>
  <si>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</si>
  <si>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</si>
  <si>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</si>
  <si>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</si>
  <si>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</si>
  <si>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</si>
  <si>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</si>
  <si>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</si>
  <si>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</si>
  <si>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</si>
  <si>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</si>
  <si>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</si>
  <si>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</si>
  <si>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</si>
  <si>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</si>
  <si>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</si>
  <si>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</si>
  <si>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</si>
  <si>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</si>
  <si>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</si>
  <si>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</si>
  <si>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</si>
  <si>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</si>
  <si>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</si>
  <si>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</si>
  <si>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</si>
  <si>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</si>
  <si>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</si>
  <si>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</si>
  <si>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</si>
  <si>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</si>
  <si>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</si>
  <si>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</si>
  <si>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</si>
  <si>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</si>
  <si>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</si>
  <si>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</si>
  <si>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</si>
  <si>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</si>
  <si>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</si>
  <si>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</si>
  <si>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</si>
  <si>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</si>
  <si>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</si>
  <si>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</si>
  <si>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</si>
  <si>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</si>
  <si>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</si>
  <si>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</si>
  <si>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</si>
  <si>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</si>
  <si>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</si>
  <si>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</si>
  <si>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</si>
  <si>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</si>
  <si>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</si>
  <si>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</si>
  <si>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</si>
  <si>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</si>
  <si>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</si>
  <si>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</si>
  <si>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</si>
  <si>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</si>
  <si>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</si>
  <si>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</si>
  <si>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</si>
  <si>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</si>
  <si>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</si>
  <si>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</si>
  <si>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</si>
  <si>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</si>
  <si>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</si>
  <si>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</si>
  <si>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</si>
  <si>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</si>
  <si>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</si>
  <si>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</si>
  <si>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</si>
  <si>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</si>
  <si>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</si>
  <si>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</si>
  <si>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</si>
  <si>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</si>
  <si>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</si>
  <si>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</si>
  <si>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</si>
  <si>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</si>
  <si>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</si>
  <si>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</si>
  <si>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</si>
  <si>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</si>
  <si>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</si>
  <si>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</si>
  <si>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</si>
  <si>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</si>
  <si>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</si>
  <si>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</si>
  <si>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</si>
  <si>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</si>
  <si>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</si>
  <si>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</si>
  <si>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</si>
  <si>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</si>
  <si>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</si>
  <si>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</si>
  <si>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</si>
  <si>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</si>
  <si>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</si>
  <si>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</si>
  <si>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</si>
  <si>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</si>
  <si>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</si>
  <si>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</si>
  <si>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</si>
  <si>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</si>
  <si>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</si>
  <si>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</si>
  <si>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</si>
  <si>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</si>
  <si>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</si>
  <si>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</si>
  <si>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</si>
  <si>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</si>
  <si>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</si>
  <si>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</si>
  <si>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</si>
  <si>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</si>
  <si>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</si>
  <si>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</si>
  <si>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</si>
  <si>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</si>
  <si>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</si>
  <si>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</si>
  <si>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</si>
  <si>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</si>
  <si>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</si>
  <si>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</si>
  <si>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</si>
  <si>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</si>
  <si>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</si>
  <si>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</si>
  <si>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</si>
  <si>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</si>
  <si>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</si>
  <si>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</si>
  <si>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</si>
  <si>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</si>
  <si>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</si>
  <si>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</si>
  <si>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</si>
  <si>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</si>
  <si>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</si>
  <si>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</si>
  <si>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</si>
  <si>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</si>
  <si>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</si>
  <si>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</si>
  <si>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</si>
  <si>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</si>
  <si>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</si>
  <si>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</si>
  <si>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</si>
  <si>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</si>
  <si>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</si>
  <si>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</si>
  <si>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</si>
  <si>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</si>
  <si>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</si>
  <si>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</si>
  <si>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</si>
  <si>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</si>
  <si>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</si>
  <si>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</si>
  <si>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</si>
  <si>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</si>
  <si>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</si>
  <si>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</si>
  <si>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</si>
  <si>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</si>
  <si>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</si>
  <si>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</si>
  <si>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</si>
  <si>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</si>
  <si>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</si>
  <si>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</si>
  <si>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</si>
  <si>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</si>
  <si>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</si>
  <si>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</si>
  <si>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</si>
  <si>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</si>
  <si>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</si>
  <si>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</si>
  <si>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</si>
  <si>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</si>
  <si>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</si>
  <si>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</si>
  <si>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</si>
  <si>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</si>
  <si>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</si>
  <si>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</si>
  <si>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</si>
  <si>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</si>
  <si>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</si>
  <si>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</si>
  <si>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</si>
  <si>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</si>
  <si>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</si>
  <si>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</si>
  <si>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</si>
  <si>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</si>
  <si>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</si>
  <si>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</si>
  <si>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</si>
  <si>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</si>
  <si>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</si>
  <si>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</si>
  <si>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</si>
  <si>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</si>
  <si>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</si>
  <si>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</si>
  <si>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</si>
  <si>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</si>
  <si>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</si>
  <si>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</si>
  <si>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</si>
  <si>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</si>
  <si>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</si>
  <si>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</si>
  <si>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</si>
  <si>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</si>
  <si>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</si>
  <si>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</si>
  <si>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</si>
  <si>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</si>
  <si>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</si>
  <si>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</si>
  <si>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</si>
  <si>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</si>
  <si>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</si>
  <si>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</si>
  <si>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</si>
  <si>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</si>
  <si>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</si>
  <si>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</si>
  <si>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</si>
  <si>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</si>
  <si>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</si>
  <si>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</si>
  <si>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</si>
  <si>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</si>
  <si>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</si>
  <si>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</si>
  <si>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</si>
  <si>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</si>
  <si>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</si>
  <si>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</si>
  <si>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</si>
  <si>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</si>
  <si>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</si>
  <si>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</si>
  <si>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</si>
  <si>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</si>
  <si>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</si>
  <si>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</si>
  <si>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</si>
  <si>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</si>
  <si>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</si>
  <si>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</si>
  <si>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</si>
  <si>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</si>
  <si>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</si>
  <si>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</si>
  <si>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</si>
  <si>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</si>
  <si>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</si>
  <si>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</si>
  <si>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</si>
  <si>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</si>
  <si>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</si>
  <si>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</si>
  <si>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</si>
  <si>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xml:space="preserve">MSC &amp;  Thaisarco supplies tin from the DRC or an adjoining country. However, MSC &amp; Thaisarco is RMI compliant smelter. </t>
  </si>
  <si>
    <t>http://www.panasonic.com/global/corporate/is/sustainability/minerals.html</t>
  </si>
  <si>
    <t>We implement Due Diligence with our management system based on
OECD DD guidance.</t>
  </si>
  <si>
    <t>We identify and evaluate risks based on our management system. We take
action according to each risk level and keep the data of it.</t>
  </si>
  <si>
    <t>Panasonic delisted its American Depositary Shares from the New York Stock Exchange in
Apr 2013. Panasonic's reporting obligations has been terminated in Jul 2013.</t>
  </si>
  <si>
    <t>Nondisclosure</t>
  </si>
  <si>
    <t>-</t>
  </si>
  <si>
    <t>ERA1AEB102C</t>
  </si>
  <si>
    <t>ERA1AEB103C</t>
  </si>
  <si>
    <t>ERA1AEB202C</t>
  </si>
  <si>
    <t>ERA1AEB2211C</t>
  </si>
  <si>
    <t>ERA1AEB4021C</t>
  </si>
  <si>
    <t>ERA1AEB4991C</t>
  </si>
  <si>
    <t>ERA1AEB5361C</t>
  </si>
  <si>
    <t>ERA1AEB8870C</t>
  </si>
  <si>
    <t>ERJ12NF44R2U</t>
  </si>
  <si>
    <t>ERJ12NF51R1U</t>
  </si>
  <si>
    <t>ERJ12NF57R6U</t>
  </si>
  <si>
    <t>ERJ12NF6812U</t>
  </si>
  <si>
    <t>ERJ12RSFR20U</t>
  </si>
  <si>
    <t>ERJ12SF1471U</t>
  </si>
  <si>
    <t>ERJ12SF2490U</t>
  </si>
  <si>
    <t>ERJ12SF2871U</t>
  </si>
  <si>
    <t>ERJ12SF29R4U</t>
  </si>
  <si>
    <t>ERJ12SF30R1U</t>
  </si>
  <si>
    <t>ERJ12SF34R8U</t>
  </si>
  <si>
    <t>ERJ12SF47R0U</t>
  </si>
  <si>
    <t>ERJ12SF6191U</t>
  </si>
  <si>
    <t>ERJ12SF71R5U</t>
  </si>
  <si>
    <t>ERJ12SF7500U</t>
  </si>
  <si>
    <t>ERJ12SF75R0U</t>
  </si>
  <si>
    <t>ERJ12SF95R3U</t>
  </si>
  <si>
    <t>ERJ12Y0R00U</t>
  </si>
  <si>
    <t>ERJ12YJ121U</t>
  </si>
  <si>
    <t>ERJ12YJ2R0U</t>
  </si>
  <si>
    <t>ERJ12YJ2R2U</t>
  </si>
  <si>
    <t>ERJ12YJ300U</t>
  </si>
  <si>
    <t>ERJ12YJ330U</t>
  </si>
  <si>
    <t>ERJ12YJ4R7U</t>
  </si>
  <si>
    <t>ERJ12YJ751U</t>
  </si>
  <si>
    <t>ERJ12YJ752U</t>
  </si>
  <si>
    <t>ERJ12ZQF1R5U</t>
  </si>
  <si>
    <t>ERJ12ZQF9R1U</t>
  </si>
  <si>
    <t>ERJ12ZQJ7R5U</t>
  </si>
  <si>
    <t>ERJ12ZY0R00U</t>
  </si>
  <si>
    <t>ERJ12ZYJ101U</t>
  </si>
  <si>
    <t>ERJ12ZYJ102U</t>
  </si>
  <si>
    <t>ERJ12ZYJ121U</t>
  </si>
  <si>
    <t>ERJ12ZYJ122U</t>
  </si>
  <si>
    <t>ERJ12ZYJ150U</t>
  </si>
  <si>
    <t>ERJ12ZYJ151U</t>
  </si>
  <si>
    <t>ERJ12ZYJ180U</t>
  </si>
  <si>
    <t>ERJ12ZYJ220U</t>
  </si>
  <si>
    <t>ERJ12ZYJ221U</t>
  </si>
  <si>
    <t>ERJ12ZYJ240U</t>
  </si>
  <si>
    <t>ERJ12ZYJ270U</t>
  </si>
  <si>
    <t>ERJ12ZYJ2R2U</t>
  </si>
  <si>
    <t>ERJ12ZYJ2R7U</t>
  </si>
  <si>
    <t>ERJ12ZYJ300U</t>
  </si>
  <si>
    <t>ERJ12ZYJ330U</t>
  </si>
  <si>
    <t>ERJ12ZYJ390U</t>
  </si>
  <si>
    <t>ERJ12ZYJ3R9U</t>
  </si>
  <si>
    <t>ERJ12ZYJ430U</t>
  </si>
  <si>
    <t>ERJ12ZYJ4R7U</t>
  </si>
  <si>
    <t>ERJ12ZYJ510U</t>
  </si>
  <si>
    <t>ERJ12ZYJ511U</t>
  </si>
  <si>
    <t>ERJ12ZYJ560U</t>
  </si>
  <si>
    <t>ERJ12ZYJ561U</t>
  </si>
  <si>
    <t>ERJ12ZYJ622U</t>
  </si>
  <si>
    <t>ERJ12ZYJ681U</t>
  </si>
  <si>
    <t>ERJ12ZYJ682U</t>
  </si>
  <si>
    <t>ERJ12ZYJ6R8U</t>
  </si>
  <si>
    <t>ERJ12ZYJ750U</t>
  </si>
  <si>
    <t>ERJ12ZYJ752U</t>
  </si>
  <si>
    <t>ERJ12ZYJ7R5U</t>
  </si>
  <si>
    <t>ERJ12ZYJ820U</t>
  </si>
  <si>
    <t>ERJ12ZYJ911U</t>
  </si>
  <si>
    <t>ERJ12ZYJ9R1U</t>
  </si>
  <si>
    <t>ERJ14BQF1R0U</t>
  </si>
  <si>
    <t>ERJ14NF1000U</t>
  </si>
  <si>
    <t>ERJ14NF1001U</t>
  </si>
  <si>
    <t>ERJ14NF1002U</t>
  </si>
  <si>
    <t>ERJ14NF1003U</t>
  </si>
  <si>
    <t>ERJ14NF1050U</t>
  </si>
  <si>
    <t>ERJ14NF1071U</t>
  </si>
  <si>
    <t>ERJ14NF1072U</t>
  </si>
  <si>
    <t>ERJ14NF10R0U</t>
  </si>
  <si>
    <t>ERJ14NF1181U</t>
  </si>
  <si>
    <t>ERJ14NF11R0U</t>
  </si>
  <si>
    <t>ERJ14NF11R3U</t>
  </si>
  <si>
    <t>ERJ14NF11R5U</t>
  </si>
  <si>
    <t>ERJ14NF1200U</t>
  </si>
  <si>
    <t>ERJ14NF1210U</t>
  </si>
  <si>
    <t>ERJ14NF1211U</t>
  </si>
  <si>
    <t>ERJ14NF1240U</t>
  </si>
  <si>
    <t>ERJ14NF1270U</t>
  </si>
  <si>
    <t>ERJ14NF12R1U</t>
  </si>
  <si>
    <t>ERJ14NF12R4U</t>
  </si>
  <si>
    <t>ERJ14NF12R7U</t>
  </si>
  <si>
    <t>ERJ14NF1300U</t>
  </si>
  <si>
    <t>ERJ14NF1370U</t>
  </si>
  <si>
    <t>ERJ14NF13R0U</t>
  </si>
  <si>
    <t>ERJ14NF1430U</t>
  </si>
  <si>
    <t>ERJ14NF1431U</t>
  </si>
  <si>
    <t>ERJ14NF1470U</t>
  </si>
  <si>
    <t>ERJ14NF14R0U</t>
  </si>
  <si>
    <t>ERJ14NF14R3U</t>
  </si>
  <si>
    <t>ERJ14NF14R7U</t>
  </si>
  <si>
    <t>ERJ14NF1500U</t>
  </si>
  <si>
    <t>ERJ14NF1501U</t>
  </si>
  <si>
    <t>ERJ14NF1540U</t>
  </si>
  <si>
    <t>ERJ14NF15R0U</t>
  </si>
  <si>
    <t>ERJ14NF1650U</t>
  </si>
  <si>
    <t>ERJ14NF1690U</t>
  </si>
  <si>
    <t>ERJ14NF16R5U</t>
  </si>
  <si>
    <t>ERJ14NF16R9U</t>
  </si>
  <si>
    <t>ERJ14NF1780U</t>
  </si>
  <si>
    <t>ERJ14NF1781U</t>
  </si>
  <si>
    <t>ERJ14NF17R8U</t>
  </si>
  <si>
    <t>ERJ14NF18R7U</t>
  </si>
  <si>
    <t>ERJ14NF1910U</t>
  </si>
  <si>
    <t>ERJ14NF1962U</t>
  </si>
  <si>
    <t>ERJ14NF1963U</t>
  </si>
  <si>
    <t>ERJ14NF19R1U</t>
  </si>
  <si>
    <t>ERJ14NF19R6U</t>
  </si>
  <si>
    <t>ERJ14NF2000U</t>
  </si>
  <si>
    <t>ERJ14NF2001U</t>
  </si>
  <si>
    <t>ERJ14NF2003U</t>
  </si>
  <si>
    <t>ERJ14NF20R0U</t>
  </si>
  <si>
    <t>ERJ14NF2100U</t>
  </si>
  <si>
    <t>ERJ14NF2151U</t>
  </si>
  <si>
    <t>ERJ14NF21R0U</t>
  </si>
  <si>
    <t>ERJ14NF21R5U</t>
  </si>
  <si>
    <t>ERJ14NF2210U</t>
  </si>
  <si>
    <t>ERJ14NF2211U</t>
  </si>
  <si>
    <t>ERJ14NF22R1U</t>
  </si>
  <si>
    <t>ERJ14NF22R6U</t>
  </si>
  <si>
    <t>ERJ14NF2370U</t>
  </si>
  <si>
    <t>ERJ14NF23R2U</t>
  </si>
  <si>
    <t>ERJ14NF23R7U</t>
  </si>
  <si>
    <t>ERJ14NF2430U</t>
  </si>
  <si>
    <t>ERJ14NF2490U</t>
  </si>
  <si>
    <t>ERJ14NF24R3U</t>
  </si>
  <si>
    <t>ERJ14NF24R9U</t>
  </si>
  <si>
    <t>ERJ14NF2550U</t>
  </si>
  <si>
    <t>ERJ14NF25R5U</t>
  </si>
  <si>
    <t>ERJ14NF2611U</t>
  </si>
  <si>
    <t>ERJ14NF2671U</t>
  </si>
  <si>
    <t>ERJ14NF26R7U</t>
  </si>
  <si>
    <t>ERJ14NF2740U</t>
  </si>
  <si>
    <t>ERJ14NF27R4U</t>
  </si>
  <si>
    <t>ERJ14NF28R0U</t>
  </si>
  <si>
    <t>ERJ14NF28R7U</t>
  </si>
  <si>
    <t>ERJ14NF29R4U</t>
  </si>
  <si>
    <t>ERJ14NF30R1U</t>
  </si>
  <si>
    <t>ERJ14NF30R9U</t>
  </si>
  <si>
    <t>ERJ14NF31R6U</t>
  </si>
  <si>
    <t>ERJ14NF3240U</t>
  </si>
  <si>
    <t>ERJ14NF32R4U</t>
  </si>
  <si>
    <t>ERJ14NF3321U</t>
  </si>
  <si>
    <t>ERJ14NF33R2U</t>
  </si>
  <si>
    <t>ERJ14NF34R0U</t>
  </si>
  <si>
    <t>ERJ14NF34R8U</t>
  </si>
  <si>
    <t>ERJ14NF3650U</t>
  </si>
  <si>
    <t>ERJ14NF37R4U</t>
  </si>
  <si>
    <t>ERJ14NF38R3U</t>
  </si>
  <si>
    <t>ERJ14NF3921U</t>
  </si>
  <si>
    <t>ERJ14NF39R2U</t>
  </si>
  <si>
    <t>ERJ14NF4021U</t>
  </si>
  <si>
    <t>ERJ14NF4022U</t>
  </si>
  <si>
    <t>ERJ14NF40R2U</t>
  </si>
  <si>
    <t>ERJ14NF41R2U</t>
  </si>
  <si>
    <t>ERJ14NF42R2U</t>
  </si>
  <si>
    <t>ERJ14NF43R2U</t>
  </si>
  <si>
    <t>ERJ14NF44R2U</t>
  </si>
  <si>
    <t>ERJ14NF46R4U</t>
  </si>
  <si>
    <t>ERJ14NF4750U</t>
  </si>
  <si>
    <t>ERJ14NF4753U</t>
  </si>
  <si>
    <t>ERJ14NF47R5U</t>
  </si>
  <si>
    <t>ERJ14NF4990U</t>
  </si>
  <si>
    <t>ERJ14NF4991U</t>
  </si>
  <si>
    <t>ERJ14NF49R9U</t>
  </si>
  <si>
    <t>ERJ14NF5100U</t>
  </si>
  <si>
    <t>ERJ14NF5111U</t>
  </si>
  <si>
    <t>ERJ14NF51R1U</t>
  </si>
  <si>
    <t>ERJ14NF56R2U</t>
  </si>
  <si>
    <t>ERJ14NF57R6U</t>
  </si>
  <si>
    <t>ERJ14NF59R0U</t>
  </si>
  <si>
    <t>ERJ14NF6040U</t>
  </si>
  <si>
    <t>ERJ14NF60R4U</t>
  </si>
  <si>
    <t>ERJ14NF61R9U</t>
  </si>
  <si>
    <t>ERJ14NF63R4U</t>
  </si>
  <si>
    <t>ERJ14NF6493U</t>
  </si>
  <si>
    <t>ERJ14NF6812U</t>
  </si>
  <si>
    <t>ERJ14NF68R1U</t>
  </si>
  <si>
    <t>ERJ14NF69R8U</t>
  </si>
  <si>
    <t>ERJ14NF71R5U</t>
  </si>
  <si>
    <t>ERJ14NF7501U</t>
  </si>
  <si>
    <t>ERJ14NF75R0U</t>
  </si>
  <si>
    <t>ERJ14NF7680U</t>
  </si>
  <si>
    <t>ERJ14NF78R7U</t>
  </si>
  <si>
    <t>ERJ14NF7R68U</t>
  </si>
  <si>
    <t>ERJ14NF8061U</t>
  </si>
  <si>
    <t>ERJ14NF80R6U</t>
  </si>
  <si>
    <t>ERJ14NF8250U</t>
  </si>
  <si>
    <t>ERJ14NF8251U</t>
  </si>
  <si>
    <t>ERJ14NF82R5U</t>
  </si>
  <si>
    <t>ERJ14NF84R5U</t>
  </si>
  <si>
    <t>ERJ14NF8660U</t>
  </si>
  <si>
    <t>ERJ14NF86R6U</t>
  </si>
  <si>
    <t>ERJ14NF9311U</t>
  </si>
  <si>
    <t>ERJ14NF93R1U</t>
  </si>
  <si>
    <t>ERJ14NF95R3U</t>
  </si>
  <si>
    <t>ERJ14RQF5R6U</t>
  </si>
  <si>
    <t>ERJ14RQF6R8U</t>
  </si>
  <si>
    <t>ERJ14RQJ3R3U</t>
  </si>
  <si>
    <t>ERJ14RQJR39U</t>
  </si>
  <si>
    <t>ERJ14RQJR75U</t>
  </si>
  <si>
    <t>ERJ14Y0R00U</t>
  </si>
  <si>
    <t>ERJ14YJ100U</t>
  </si>
  <si>
    <t>ERJ14YJ101U</t>
  </si>
  <si>
    <t>ERJ14YJ102U</t>
  </si>
  <si>
    <t>ERJ14YJ103U</t>
  </si>
  <si>
    <t>ERJ14YJ104U</t>
  </si>
  <si>
    <t>ERJ14YJ105U</t>
  </si>
  <si>
    <t>ERJ14YJ106U</t>
  </si>
  <si>
    <t>ERJ14YJ111U</t>
  </si>
  <si>
    <t>ERJ14YJ121U</t>
  </si>
  <si>
    <t>ERJ14YJ122U</t>
  </si>
  <si>
    <t>ERJ14YJ133U</t>
  </si>
  <si>
    <t>ERJ14YJ150U</t>
  </si>
  <si>
    <t>ERJ14YJ151U</t>
  </si>
  <si>
    <t>ERJ14YJ152U</t>
  </si>
  <si>
    <t>ERJ14YJ153U</t>
  </si>
  <si>
    <t>ERJ14YJ161U</t>
  </si>
  <si>
    <t>ERJ14YJ162U</t>
  </si>
  <si>
    <t>ERJ14YJ180U</t>
  </si>
  <si>
    <t>ERJ14YJ181U</t>
  </si>
  <si>
    <t>ERJ14YJ1R0U</t>
  </si>
  <si>
    <t>ERJ14YJ1R2U</t>
  </si>
  <si>
    <t>ERJ14YJ200U</t>
  </si>
  <si>
    <t>ERJ14YJ201U</t>
  </si>
  <si>
    <t>ERJ14YJ202U</t>
  </si>
  <si>
    <t>ERJ14YJ203U</t>
  </si>
  <si>
    <t>ERJ14YJ220U</t>
  </si>
  <si>
    <t>ERJ14YJ221U</t>
  </si>
  <si>
    <t>ERJ14YJ223U</t>
  </si>
  <si>
    <t>ERJ14YJ241U</t>
  </si>
  <si>
    <t>ERJ14YJ270U</t>
  </si>
  <si>
    <t>ERJ14YJ271U</t>
  </si>
  <si>
    <t>ERJ14YJ2R2U</t>
  </si>
  <si>
    <t>ERJ14YJ2R7U</t>
  </si>
  <si>
    <t>ERJ14YJ301U</t>
  </si>
  <si>
    <t>ERJ14YJ302U</t>
  </si>
  <si>
    <t>ERJ14YJ330U</t>
  </si>
  <si>
    <t>ERJ14YJ331U</t>
  </si>
  <si>
    <t>ERJ14YJ332U</t>
  </si>
  <si>
    <t>ERJ14YJ361U</t>
  </si>
  <si>
    <t>ERJ14YJ362U</t>
  </si>
  <si>
    <t>ERJ14YJ390U</t>
  </si>
  <si>
    <t>ERJ14YJ391U</t>
  </si>
  <si>
    <t>ERJ14YJ3R9U</t>
  </si>
  <si>
    <t>ERJ14YJ430U</t>
  </si>
  <si>
    <t>ERJ14YJ431U</t>
  </si>
  <si>
    <t>ERJ14YJ470U</t>
  </si>
  <si>
    <t>ERJ14YJ471U</t>
  </si>
  <si>
    <t>ERJ14YJ472U</t>
  </si>
  <si>
    <t>ERJ14YJ473U</t>
  </si>
  <si>
    <t>ERJ14YJ4R7U</t>
  </si>
  <si>
    <t>ERJ14YJ510U</t>
  </si>
  <si>
    <t>ERJ14YJ511U</t>
  </si>
  <si>
    <t>ERJ14YJ561U</t>
  </si>
  <si>
    <t>ERJ14YJ563U</t>
  </si>
  <si>
    <t>ERJ14YJ5R1U</t>
  </si>
  <si>
    <t>ERJ14YJ5R6U</t>
  </si>
  <si>
    <t>ERJ14YJ681U</t>
  </si>
  <si>
    <t>ERJ14YJ682U</t>
  </si>
  <si>
    <t>ERJ14YJ6R8U</t>
  </si>
  <si>
    <t>ERJ14YJ750U</t>
  </si>
  <si>
    <t>ERJ14YJ751U</t>
  </si>
  <si>
    <t>ERJ14YJ821U</t>
  </si>
  <si>
    <t>ERJ14YJ910U</t>
  </si>
  <si>
    <t>ERJ14YJ911U</t>
  </si>
  <si>
    <t>ERJ14YJ9R1U</t>
  </si>
  <si>
    <t>ERJ1GNF1240C</t>
  </si>
  <si>
    <t>ERJ1GNF1500C</t>
  </si>
  <si>
    <t>ERJ1GNF1540C</t>
  </si>
  <si>
    <t>ERJ1GNF2210C</t>
  </si>
  <si>
    <t>ERJ1GNF30R1C</t>
  </si>
  <si>
    <t>ERJ1GNF4020C</t>
  </si>
  <si>
    <t>ERJ1GNF49R9C</t>
  </si>
  <si>
    <t>ERJ1GNF5490C</t>
  </si>
  <si>
    <t>ERJ1TNF1000U</t>
  </si>
  <si>
    <t>ERJ1TNF20R0U</t>
  </si>
  <si>
    <t>ERJ1TNF2430U</t>
  </si>
  <si>
    <t>ERJ1TNF3011U</t>
  </si>
  <si>
    <t>ERJ1TNF30R1U</t>
  </si>
  <si>
    <t>ERJ1TNF38R3U</t>
  </si>
  <si>
    <t>ERJ1TNF39R2U</t>
  </si>
  <si>
    <t>ERJ1TNF4321U</t>
  </si>
  <si>
    <t>ERJ1TNF49R9U</t>
  </si>
  <si>
    <t>ERJ1TNF51R1U</t>
  </si>
  <si>
    <t>ERJ1TNF68R1U</t>
  </si>
  <si>
    <t>ERJ1TRQF1R00U</t>
  </si>
  <si>
    <t>ERJ1TRQFR51U</t>
  </si>
  <si>
    <t>ERJ1TRQJ1R0U</t>
  </si>
  <si>
    <t>ERJ1TRQJ2R0U</t>
  </si>
  <si>
    <t>ERJ1TRQJ2R7U</t>
  </si>
  <si>
    <t>ERJ1TRQJ3R3U</t>
  </si>
  <si>
    <t>ERJ1TRQJR30U</t>
  </si>
  <si>
    <t>ERJ1TRQJR47U</t>
  </si>
  <si>
    <t>ERJ1TRSFR20U</t>
  </si>
  <si>
    <t>ERJ1TY0R00U</t>
  </si>
  <si>
    <t>ERJ1TYJ100U</t>
  </si>
  <si>
    <t>ERJ1TYJ101U</t>
  </si>
  <si>
    <t>ERJ1TYJ102U</t>
  </si>
  <si>
    <t>ERJ1TYJ111U</t>
  </si>
  <si>
    <t>ERJ1TYJ113U</t>
  </si>
  <si>
    <t>ERJ1TYJ120U</t>
  </si>
  <si>
    <t>ERJ1TYJ121U</t>
  </si>
  <si>
    <t>ERJ1TYJ150U</t>
  </si>
  <si>
    <t>ERJ1TYJ160U</t>
  </si>
  <si>
    <t>ERJ1TYJ180U</t>
  </si>
  <si>
    <t>ERJ1TYJ181U</t>
  </si>
  <si>
    <t>ERJ1TYJ201U</t>
  </si>
  <si>
    <t>ERJ1TYJ240U</t>
  </si>
  <si>
    <t>ERJ1TYJ301U</t>
  </si>
  <si>
    <t>ERJ1TYJ303U</t>
  </si>
  <si>
    <t>ERJ1TYJ330U</t>
  </si>
  <si>
    <t>ERJ1TYJ430U</t>
  </si>
  <si>
    <t>ERJ1TYJ511U</t>
  </si>
  <si>
    <t>ERJ1TYJ5R1U</t>
  </si>
  <si>
    <t>ERJ1TYJ5R6U</t>
  </si>
  <si>
    <t>ERJ1TYJ7R5U</t>
  </si>
  <si>
    <t>ERJ1TYJ8R2U</t>
  </si>
  <si>
    <t>ERJ1TYJ910U</t>
  </si>
  <si>
    <t>ERJ2BQF1R0X</t>
  </si>
  <si>
    <t>ERJ2BQFR39X</t>
  </si>
  <si>
    <t>ERJ2BQFR51X</t>
  </si>
  <si>
    <t>ERJ2BSFR100X</t>
  </si>
  <si>
    <t>ERJ2BWGR082X</t>
  </si>
  <si>
    <t>ERJ2GE0R00X</t>
  </si>
  <si>
    <t>ERJ2GEJ100X</t>
  </si>
  <si>
    <t>ERJ2GEJ101X</t>
  </si>
  <si>
    <t>ERJ2GEJ102X</t>
  </si>
  <si>
    <t>ERJ2GEJ103X</t>
  </si>
  <si>
    <t>ERJ2GEJ104X</t>
  </si>
  <si>
    <t>ERJ2GEJ105X</t>
  </si>
  <si>
    <t>ERJ2GEJ111X</t>
  </si>
  <si>
    <t>ERJ2GEJ113X</t>
  </si>
  <si>
    <t>ERJ2GEJ120X</t>
  </si>
  <si>
    <t>ERJ2GEJ121X</t>
  </si>
  <si>
    <t>ERJ2GEJ122X</t>
  </si>
  <si>
    <t>ERJ2GEJ123X</t>
  </si>
  <si>
    <t>ERJ2GEJ124X</t>
  </si>
  <si>
    <t>ERJ2GEJ130X</t>
  </si>
  <si>
    <t>ERJ2GEJ132X</t>
  </si>
  <si>
    <t>ERJ2GEJ134X</t>
  </si>
  <si>
    <t>ERJ2GEJ150X</t>
  </si>
  <si>
    <t>ERJ2GEJ151X</t>
  </si>
  <si>
    <t>ERJ2GEJ152X</t>
  </si>
  <si>
    <t>ERJ2GEJ153X</t>
  </si>
  <si>
    <t>ERJ2GEJ154X</t>
  </si>
  <si>
    <t>ERJ2GEJ155X</t>
  </si>
  <si>
    <t>ERJ2GEJ161X</t>
  </si>
  <si>
    <t>ERJ2GEJ162X</t>
  </si>
  <si>
    <t>ERJ2GEJ164X</t>
  </si>
  <si>
    <t>ERJ2GEJ180X</t>
  </si>
  <si>
    <t>ERJ2GEJ181X</t>
  </si>
  <si>
    <t>ERJ2GEJ182X</t>
  </si>
  <si>
    <t>ERJ2GEJ183X</t>
  </si>
  <si>
    <t>ERJ2GEJ184X</t>
  </si>
  <si>
    <t>ERJ2GEJ1R0X</t>
  </si>
  <si>
    <t>ERJ2GEJ1R5X</t>
  </si>
  <si>
    <t>ERJ2GEJ200X</t>
  </si>
  <si>
    <t>ERJ2GEJ201X</t>
  </si>
  <si>
    <t>ERJ2GEJ202X</t>
  </si>
  <si>
    <t>ERJ2GEJ203X</t>
  </si>
  <si>
    <t>ERJ2GEJ204X</t>
  </si>
  <si>
    <t>ERJ2GEJ205X</t>
  </si>
  <si>
    <t>ERJ2GEJ220X</t>
  </si>
  <si>
    <t>ERJ2GEJ221X</t>
  </si>
  <si>
    <t>ERJ2GEJ222X</t>
  </si>
  <si>
    <t>ERJ2GEJ223X</t>
  </si>
  <si>
    <t>ERJ2GEJ224X</t>
  </si>
  <si>
    <t>ERJ2GEJ225X</t>
  </si>
  <si>
    <t>ERJ2GEJ240X</t>
  </si>
  <si>
    <t>ERJ2GEJ241X</t>
  </si>
  <si>
    <t>ERJ2GEJ242X</t>
  </si>
  <si>
    <t>ERJ2GEJ243X</t>
  </si>
  <si>
    <t>ERJ2GEJ244X</t>
  </si>
  <si>
    <t>ERJ2GEJ270X</t>
  </si>
  <si>
    <t>ERJ2GEJ271X</t>
  </si>
  <si>
    <t>ERJ2GEJ272X</t>
  </si>
  <si>
    <t>ERJ2GEJ273X</t>
  </si>
  <si>
    <t>ERJ2GEJ274X</t>
  </si>
  <si>
    <t>ERJ2GEJ2R0X</t>
  </si>
  <si>
    <t>ERJ2GEJ2R2X</t>
  </si>
  <si>
    <t>ERJ2GEJ2R7X</t>
  </si>
  <si>
    <t>ERJ2GEJ300X</t>
  </si>
  <si>
    <t>ERJ2GEJ301X</t>
  </si>
  <si>
    <t>ERJ2GEJ302X</t>
  </si>
  <si>
    <t>ERJ2GEJ303X</t>
  </si>
  <si>
    <t>ERJ2GEJ304X</t>
  </si>
  <si>
    <t>ERJ2GEJ330X</t>
  </si>
  <si>
    <t>ERJ2GEJ331X</t>
  </si>
  <si>
    <t>ERJ2GEJ332X</t>
  </si>
  <si>
    <t>ERJ2GEJ333X</t>
  </si>
  <si>
    <t>ERJ2GEJ334X</t>
  </si>
  <si>
    <t>ERJ2GEJ335X</t>
  </si>
  <si>
    <t>ERJ2GEJ360X</t>
  </si>
  <si>
    <t>ERJ2GEJ361X</t>
  </si>
  <si>
    <t>ERJ2GEJ362X</t>
  </si>
  <si>
    <t>ERJ2GEJ363X</t>
  </si>
  <si>
    <t>ERJ2GEJ364X</t>
  </si>
  <si>
    <t>ERJ2GEJ390X</t>
  </si>
  <si>
    <t>ERJ2GEJ391X</t>
  </si>
  <si>
    <t>ERJ2GEJ392X</t>
  </si>
  <si>
    <t>ERJ2GEJ393X</t>
  </si>
  <si>
    <t>ERJ2GEJ394X</t>
  </si>
  <si>
    <t>ERJ2GEJ3R0X</t>
  </si>
  <si>
    <t>ERJ2GEJ3R3X</t>
  </si>
  <si>
    <t>ERJ2GEJ430X</t>
  </si>
  <si>
    <t>ERJ2GEJ433X</t>
  </si>
  <si>
    <t>ERJ2GEJ434X</t>
  </si>
  <si>
    <t>ERJ2GEJ470X</t>
  </si>
  <si>
    <t>ERJ2GEJ471X</t>
  </si>
  <si>
    <t>ERJ2GEJ472X</t>
  </si>
  <si>
    <t>ERJ2GEJ473X</t>
  </si>
  <si>
    <t>ERJ2GEJ474X</t>
  </si>
  <si>
    <t>ERJ2GEJ4R7X</t>
  </si>
  <si>
    <t>ERJ2GEJ510X</t>
  </si>
  <si>
    <t>ERJ2GEJ511X</t>
  </si>
  <si>
    <t>ERJ2GEJ512X</t>
  </si>
  <si>
    <t>ERJ2GEJ513X</t>
  </si>
  <si>
    <t>ERJ2GEJ514X</t>
  </si>
  <si>
    <t>ERJ2GEJ560X</t>
  </si>
  <si>
    <t>ERJ2GEJ561X</t>
  </si>
  <si>
    <t>ERJ2GEJ562X</t>
  </si>
  <si>
    <t>ERJ2GEJ563X</t>
  </si>
  <si>
    <t>ERJ2GEJ564X</t>
  </si>
  <si>
    <t>ERJ2GEJ5R1X</t>
  </si>
  <si>
    <t>ERJ2GEJ5R6X</t>
  </si>
  <si>
    <t>ERJ2GEJ620X</t>
  </si>
  <si>
    <t>ERJ2GEJ621X</t>
  </si>
  <si>
    <t>ERJ2GEJ622X</t>
  </si>
  <si>
    <t>ERJ2GEJ623X</t>
  </si>
  <si>
    <t>ERJ2GEJ680X</t>
  </si>
  <si>
    <t>ERJ2GEJ681X</t>
  </si>
  <si>
    <t>ERJ2GEJ682X</t>
  </si>
  <si>
    <t>ERJ2GEJ683X</t>
  </si>
  <si>
    <t>ERJ2GEJ684X</t>
  </si>
  <si>
    <t>ERJ2GEJ750X</t>
  </si>
  <si>
    <t>ERJ2GEJ751X</t>
  </si>
  <si>
    <t>ERJ2GEJ752X</t>
  </si>
  <si>
    <t>ERJ2GEJ753X</t>
  </si>
  <si>
    <t>ERJ2GEJ754X</t>
  </si>
  <si>
    <t>ERJ2GEJ820X</t>
  </si>
  <si>
    <t>ERJ2GEJ821X</t>
  </si>
  <si>
    <t>ERJ2GEJ822X</t>
  </si>
  <si>
    <t>ERJ2GEJ823X</t>
  </si>
  <si>
    <t>ERJ2GEJ911X</t>
  </si>
  <si>
    <t>ERJ2GEJ913X</t>
  </si>
  <si>
    <t>ERJ2RCF2R21X</t>
  </si>
  <si>
    <t>ERJ2RCF4R75X</t>
  </si>
  <si>
    <t>ERJ2RCF4R99X</t>
  </si>
  <si>
    <t>ERJ2RCF5R10X</t>
  </si>
  <si>
    <t>ERJ2RCF5R11X</t>
  </si>
  <si>
    <t>ERJ2RHD1001X</t>
  </si>
  <si>
    <t>ERJ2RHD1002X</t>
  </si>
  <si>
    <t>ERJ2RHD1022X</t>
  </si>
  <si>
    <t>ERJ2RHD1102X</t>
  </si>
  <si>
    <t>ERJ2RHD1800X</t>
  </si>
  <si>
    <t>ERJ2RHD1872X</t>
  </si>
  <si>
    <t>ERJ2RHD2001X</t>
  </si>
  <si>
    <t>ERJ2RHD2052X</t>
  </si>
  <si>
    <t>ERJ2RHD2400X</t>
  </si>
  <si>
    <t>ERJ2RHD2612X</t>
  </si>
  <si>
    <t>ERJ2RHD4021X</t>
  </si>
  <si>
    <t>ERJ2RHD4222X</t>
  </si>
  <si>
    <t>ERJ2RHD4322X</t>
  </si>
  <si>
    <t>ERJ2RHD4701X</t>
  </si>
  <si>
    <t>ERJ2RHD7151X</t>
  </si>
  <si>
    <t>ERJ2RHD8662X</t>
  </si>
  <si>
    <t>ERJ2RHD9760X</t>
  </si>
  <si>
    <t>ERJ2RKD1053X</t>
  </si>
  <si>
    <t>ERJ2RKD1400X</t>
  </si>
  <si>
    <t>ERJ2RKD1820X</t>
  </si>
  <si>
    <t>ERJ2RKD2053X</t>
  </si>
  <si>
    <t>ERJ2RKD5761X</t>
  </si>
  <si>
    <t>ERJ2RKD78R7X</t>
  </si>
  <si>
    <t>ERJ2RKF1000X</t>
  </si>
  <si>
    <t>ERJ2RKF1001X</t>
  </si>
  <si>
    <t>ERJ2RKF1002X</t>
  </si>
  <si>
    <t>ERJ2RKF1003X</t>
  </si>
  <si>
    <t>ERJ2RKF1004X</t>
  </si>
  <si>
    <t>ERJ2RKF1020X</t>
  </si>
  <si>
    <t>ERJ2RKF1021X</t>
  </si>
  <si>
    <t>ERJ2RKF1022X</t>
  </si>
  <si>
    <t>ERJ2RKF1023X</t>
  </si>
  <si>
    <t>ERJ2RKF1050X</t>
  </si>
  <si>
    <t>ERJ2RKF1051X</t>
  </si>
  <si>
    <t>ERJ2RKF1052X</t>
  </si>
  <si>
    <t>ERJ2RKF1053X</t>
  </si>
  <si>
    <t>ERJ2RKF1070X</t>
  </si>
  <si>
    <t>ERJ2RKF1071X</t>
  </si>
  <si>
    <t>ERJ2RKF1072X</t>
  </si>
  <si>
    <t>ERJ2RKF1073X</t>
  </si>
  <si>
    <t>ERJ2RKF10R0X</t>
  </si>
  <si>
    <t>ERJ2RKF10R7X</t>
  </si>
  <si>
    <t>ERJ2RKF1100X</t>
  </si>
  <si>
    <t>ERJ2RKF1101X</t>
  </si>
  <si>
    <t>ERJ2RKF1102X</t>
  </si>
  <si>
    <t>ERJ2RKF1103X</t>
  </si>
  <si>
    <t>ERJ2RKF1131X</t>
  </si>
  <si>
    <t>ERJ2RKF1132X</t>
  </si>
  <si>
    <t>ERJ2RKF1151X</t>
  </si>
  <si>
    <t>ERJ2RKF1152X</t>
  </si>
  <si>
    <t>ERJ2RKF1153X</t>
  </si>
  <si>
    <t>ERJ2RKF1180X</t>
  </si>
  <si>
    <t>ERJ2RKF1181X</t>
  </si>
  <si>
    <t>ERJ2RKF1182X</t>
  </si>
  <si>
    <t>ERJ2RKF1183X</t>
  </si>
  <si>
    <t>ERJ2RKF1200X</t>
  </si>
  <si>
    <t>ERJ2RKF1201X</t>
  </si>
  <si>
    <t>ERJ2RKF1202X</t>
  </si>
  <si>
    <t>ERJ2RKF1203X</t>
  </si>
  <si>
    <t>ERJ2RKF1210X</t>
  </si>
  <si>
    <t>ERJ2RKF1211X</t>
  </si>
  <si>
    <t>ERJ2RKF1212X</t>
  </si>
  <si>
    <t>ERJ2RKF1213X</t>
  </si>
  <si>
    <t>ERJ2RKF1240X</t>
  </si>
  <si>
    <t>ERJ2RKF1241X</t>
  </si>
  <si>
    <t>ERJ2RKF1242X</t>
  </si>
  <si>
    <t>ERJ2RKF1243X</t>
  </si>
  <si>
    <t>ERJ2RKF1270X</t>
  </si>
  <si>
    <t>ERJ2RKF1271X</t>
  </si>
  <si>
    <t>ERJ2RKF1272X</t>
  </si>
  <si>
    <t>ERJ2RKF1273X</t>
  </si>
  <si>
    <t>ERJ2RKF12R0X</t>
  </si>
  <si>
    <t>ERJ2RKF1300X</t>
  </si>
  <si>
    <t>ERJ2RKF1301X</t>
  </si>
  <si>
    <t>ERJ2RKF1302X</t>
  </si>
  <si>
    <t>ERJ2RKF1303X</t>
  </si>
  <si>
    <t>ERJ2RKF1330X</t>
  </si>
  <si>
    <t>ERJ2RKF1331X</t>
  </si>
  <si>
    <t>ERJ2RKF1332X</t>
  </si>
  <si>
    <t>ERJ2RKF1333X</t>
  </si>
  <si>
    <t>ERJ2RKF1370X</t>
  </si>
  <si>
    <t>ERJ2RKF1371X</t>
  </si>
  <si>
    <t>ERJ2RKF1372X</t>
  </si>
  <si>
    <t>ERJ2RKF1373X</t>
  </si>
  <si>
    <t>ERJ2RKF13R0X</t>
  </si>
  <si>
    <t>ERJ2RKF1400X</t>
  </si>
  <si>
    <t>ERJ2RKF1401X</t>
  </si>
  <si>
    <t>ERJ2RKF1402X</t>
  </si>
  <si>
    <t>ERJ2RKF1403X</t>
  </si>
  <si>
    <t>ERJ2RKF1431X</t>
  </si>
  <si>
    <t>ERJ2RKF1432X</t>
  </si>
  <si>
    <t>ERJ2RKF1433X</t>
  </si>
  <si>
    <t>ERJ2RKF1470X</t>
  </si>
  <si>
    <t>ERJ2RKF1471X</t>
  </si>
  <si>
    <t>ERJ2RKF1472X</t>
  </si>
  <si>
    <t>ERJ2RKF1473X</t>
  </si>
  <si>
    <t>ERJ2RKF1500X</t>
  </si>
  <si>
    <t>ERJ2RKF1501X</t>
  </si>
  <si>
    <t>ERJ2RKF1502X</t>
  </si>
  <si>
    <t>ERJ2RKF1503X</t>
  </si>
  <si>
    <t>ERJ2RKF1540X</t>
  </si>
  <si>
    <t>ERJ2RKF1541X</t>
  </si>
  <si>
    <t>ERJ2RKF1542X</t>
  </si>
  <si>
    <t>ERJ2RKF1543X</t>
  </si>
  <si>
    <t>ERJ2RKF1580X</t>
  </si>
  <si>
    <t>ERJ2RKF1581X</t>
  </si>
  <si>
    <t>ERJ2RKF1582X</t>
  </si>
  <si>
    <t>ERJ2RKF1583X</t>
  </si>
  <si>
    <t>ERJ2RKF15R0X</t>
  </si>
  <si>
    <t>ERJ2RKF1600X</t>
  </si>
  <si>
    <t>ERJ2RKF1602X</t>
  </si>
  <si>
    <t>ERJ2RKF1603X</t>
  </si>
  <si>
    <t>ERJ2RKF1620X</t>
  </si>
  <si>
    <t>ERJ2RKF1621X</t>
  </si>
  <si>
    <t>ERJ2RKF1622X</t>
  </si>
  <si>
    <t>ERJ2RKF1623X</t>
  </si>
  <si>
    <t>ERJ2RKF1650X</t>
  </si>
  <si>
    <t>ERJ2RKF1651X</t>
  </si>
  <si>
    <t>ERJ2RKF1652X</t>
  </si>
  <si>
    <t>ERJ2RKF1653X</t>
  </si>
  <si>
    <t>ERJ2RKF1690X</t>
  </si>
  <si>
    <t>ERJ2RKF1691X</t>
  </si>
  <si>
    <t>ERJ2RKF1692X</t>
  </si>
  <si>
    <t>ERJ2RKF1693X</t>
  </si>
  <si>
    <t>ERJ2RKF16R9X</t>
  </si>
  <si>
    <t>ERJ2RKF1741X</t>
  </si>
  <si>
    <t>ERJ2RKF1742X</t>
  </si>
  <si>
    <t>ERJ2RKF1743X</t>
  </si>
  <si>
    <t>ERJ2RKF1780X</t>
  </si>
  <si>
    <t>ERJ2RKF1781X</t>
  </si>
  <si>
    <t>ERJ2RKF1782X</t>
  </si>
  <si>
    <t>ERJ2RKF1783X</t>
  </si>
  <si>
    <t>ERJ2RKF17R8X</t>
  </si>
  <si>
    <t>ERJ2RKF1800X</t>
  </si>
  <si>
    <t>ERJ2RKF1801X</t>
  </si>
  <si>
    <t>ERJ2RKF1802X</t>
  </si>
  <si>
    <t>ERJ2RKF1803X</t>
  </si>
  <si>
    <t>ERJ2RKF1820X</t>
  </si>
  <si>
    <t>ERJ2RKF1821X</t>
  </si>
  <si>
    <t>ERJ2RKF1822X</t>
  </si>
  <si>
    <t>ERJ2RKF1823X</t>
  </si>
  <si>
    <t>ERJ2RKF1870X</t>
  </si>
  <si>
    <t>ERJ2RKF1871X</t>
  </si>
  <si>
    <t>ERJ2RKF1872X</t>
  </si>
  <si>
    <t>ERJ2RKF1873X</t>
  </si>
  <si>
    <t>ERJ2RKF18R0X</t>
  </si>
  <si>
    <t>ERJ2RKF18R2X</t>
  </si>
  <si>
    <t>ERJ2RKF1910X</t>
  </si>
  <si>
    <t>ERJ2RKF1911X</t>
  </si>
  <si>
    <t>ERJ2RKF1912X</t>
  </si>
  <si>
    <t>ERJ2RKF1913X</t>
  </si>
  <si>
    <t>ERJ2RKF1960X</t>
  </si>
  <si>
    <t>ERJ2RKF1961X</t>
  </si>
  <si>
    <t>ERJ2RKF1962X</t>
  </si>
  <si>
    <t>ERJ2RKF1963X</t>
  </si>
  <si>
    <t>ERJ2RKF19R1X</t>
  </si>
  <si>
    <t>ERJ2RKF2000X</t>
  </si>
  <si>
    <t>ERJ2RKF2001X</t>
  </si>
  <si>
    <t>ERJ2RKF2002X</t>
  </si>
  <si>
    <t>ERJ2RKF2003X</t>
  </si>
  <si>
    <t>ERJ2RKF2004X</t>
  </si>
  <si>
    <t>ERJ2RKF2051X</t>
  </si>
  <si>
    <t>ERJ2RKF2052X</t>
  </si>
  <si>
    <t>ERJ2RKF2053X</t>
  </si>
  <si>
    <t>ERJ2RKF20R0X</t>
  </si>
  <si>
    <t>ERJ2RKF2101X</t>
  </si>
  <si>
    <t>ERJ2RKF2102X</t>
  </si>
  <si>
    <t>ERJ2RKF2103X</t>
  </si>
  <si>
    <t>ERJ2RKF2150X</t>
  </si>
  <si>
    <t>ERJ2RKF2151X</t>
  </si>
  <si>
    <t>ERJ2RKF2153X</t>
  </si>
  <si>
    <t>ERJ2RKF21R0X</t>
  </si>
  <si>
    <t>ERJ2RKF2200X</t>
  </si>
  <si>
    <t>ERJ2RKF2201X</t>
  </si>
  <si>
    <t>ERJ2RKF2202X</t>
  </si>
  <si>
    <t>ERJ2RKF2203X</t>
  </si>
  <si>
    <t>ERJ2RKF2210X</t>
  </si>
  <si>
    <t>ERJ2RKF2211X</t>
  </si>
  <si>
    <t>ERJ2RKF2212X</t>
  </si>
  <si>
    <t>ERJ2RKF2213X</t>
  </si>
  <si>
    <t>ERJ2RKF2260X</t>
  </si>
  <si>
    <t>ERJ2RKF2261X</t>
  </si>
  <si>
    <t>ERJ2RKF2262X</t>
  </si>
  <si>
    <t>ERJ2RKF22R0X</t>
  </si>
  <si>
    <t>ERJ2RKF22R1X</t>
  </si>
  <si>
    <t>ERJ2RKF22R6X</t>
  </si>
  <si>
    <t>ERJ2RKF2320X</t>
  </si>
  <si>
    <t>ERJ2RKF2321X</t>
  </si>
  <si>
    <t>ERJ2RKF2322X</t>
  </si>
  <si>
    <t>ERJ2RKF2323X</t>
  </si>
  <si>
    <t>ERJ2RKF2370X</t>
  </si>
  <si>
    <t>ERJ2RKF2371X</t>
  </si>
  <si>
    <t>ERJ2RKF2372X</t>
  </si>
  <si>
    <t>ERJ2RKF23R2X</t>
  </si>
  <si>
    <t>ERJ2RKF23R7X</t>
  </si>
  <si>
    <t>ERJ2RKF2400X</t>
  </si>
  <si>
    <t>ERJ2RKF2401X</t>
  </si>
  <si>
    <t>ERJ2RKF2402X</t>
  </si>
  <si>
    <t>ERJ2RKF2403X</t>
  </si>
  <si>
    <t>ERJ2RKF2430X</t>
  </si>
  <si>
    <t>ERJ2RKF2431X</t>
  </si>
  <si>
    <t>ERJ2RKF2432X</t>
  </si>
  <si>
    <t>ERJ2RKF2433X</t>
  </si>
  <si>
    <t>ERJ2RKF2490X</t>
  </si>
  <si>
    <t>ERJ2RKF2491X</t>
  </si>
  <si>
    <t>ERJ2RKF2492X</t>
  </si>
  <si>
    <t>ERJ2RKF2493X</t>
  </si>
  <si>
    <t>ERJ2RKF24R9X</t>
  </si>
  <si>
    <t>ERJ2RKF2550X</t>
  </si>
  <si>
    <t>ERJ2RKF2551X</t>
  </si>
  <si>
    <t>ERJ2RKF2552X</t>
  </si>
  <si>
    <t>ERJ2RKF2553X</t>
  </si>
  <si>
    <t>ERJ2RKF25R5X</t>
  </si>
  <si>
    <t>ERJ2RKF2610X</t>
  </si>
  <si>
    <t>ERJ2RKF2611X</t>
  </si>
  <si>
    <t>ERJ2RKF2612X</t>
  </si>
  <si>
    <t>ERJ2RKF2670X</t>
  </si>
  <si>
    <t>ERJ2RKF2671X</t>
  </si>
  <si>
    <t>ERJ2RKF2672X</t>
  </si>
  <si>
    <t>ERJ2RKF2673X</t>
  </si>
  <si>
    <t>ERJ2RKF26R1X</t>
  </si>
  <si>
    <t>ERJ2RKF26R7X</t>
  </si>
  <si>
    <t>ERJ2RKF2700X</t>
  </si>
  <si>
    <t>ERJ2RKF2701X</t>
  </si>
  <si>
    <t>ERJ2RKF2702X</t>
  </si>
  <si>
    <t>ERJ2RKF2703X</t>
  </si>
  <si>
    <t>ERJ2RKF2740X</t>
  </si>
  <si>
    <t>ERJ2RKF2741X</t>
  </si>
  <si>
    <t>ERJ2RKF2742X</t>
  </si>
  <si>
    <t>ERJ2RKF2743X</t>
  </si>
  <si>
    <t>ERJ2RKF27R0X</t>
  </si>
  <si>
    <t>ERJ2RKF27R4X</t>
  </si>
  <si>
    <t>ERJ2RKF2800X</t>
  </si>
  <si>
    <t>ERJ2RKF2801X</t>
  </si>
  <si>
    <t>ERJ2RKF2802X</t>
  </si>
  <si>
    <t>ERJ2RKF2803X</t>
  </si>
  <si>
    <t>ERJ2RKF2870X</t>
  </si>
  <si>
    <t>ERJ2RKF2871X</t>
  </si>
  <si>
    <t>ERJ2RKF2872X</t>
  </si>
  <si>
    <t>ERJ2RKF2873X</t>
  </si>
  <si>
    <t>ERJ2RKF2940X</t>
  </si>
  <si>
    <t>ERJ2RKF2941X</t>
  </si>
  <si>
    <t>ERJ2RKF2942X</t>
  </si>
  <si>
    <t>ERJ2RKF2943X</t>
  </si>
  <si>
    <t>ERJ2RKF29R4X</t>
  </si>
  <si>
    <t>ERJ2RKF3000X</t>
  </si>
  <si>
    <t>ERJ2RKF3001X</t>
  </si>
  <si>
    <t>ERJ2RKF3002X</t>
  </si>
  <si>
    <t>ERJ2RKF3003X</t>
  </si>
  <si>
    <t>ERJ2RKF3010X</t>
  </si>
  <si>
    <t>ERJ2RKF3011X</t>
  </si>
  <si>
    <t>ERJ2RKF3012X</t>
  </si>
  <si>
    <t>ERJ2RKF3013X</t>
  </si>
  <si>
    <t>ERJ2RKF3091X</t>
  </si>
  <si>
    <t>ERJ2RKF3092X</t>
  </si>
  <si>
    <t>ERJ2RKF3093X</t>
  </si>
  <si>
    <t>ERJ2RKF30R0X</t>
  </si>
  <si>
    <t>ERJ2RKF30R1X</t>
  </si>
  <si>
    <t>ERJ2RKF3160X</t>
  </si>
  <si>
    <t>ERJ2RKF3161X</t>
  </si>
  <si>
    <t>ERJ2RKF3162X</t>
  </si>
  <si>
    <t>ERJ2RKF3163X</t>
  </si>
  <si>
    <t>ERJ2RKF3240X</t>
  </si>
  <si>
    <t>ERJ2RKF3241X</t>
  </si>
  <si>
    <t>ERJ2RKF3242X</t>
  </si>
  <si>
    <t>ERJ2RKF3243X</t>
  </si>
  <si>
    <t>ERJ2RKF32R4X</t>
  </si>
  <si>
    <t>ERJ2RKF3300X</t>
  </si>
  <si>
    <t>ERJ2RKF3301X</t>
  </si>
  <si>
    <t>ERJ2RKF3302X</t>
  </si>
  <si>
    <t>ERJ2RKF3303X</t>
  </si>
  <si>
    <t>ERJ2RKF3320X</t>
  </si>
  <si>
    <t>ERJ2RKF3321X</t>
  </si>
  <si>
    <t>ERJ2RKF3322X</t>
  </si>
  <si>
    <t>ERJ2RKF3323X</t>
  </si>
  <si>
    <t>ERJ2RKF33R0X</t>
  </si>
  <si>
    <t>ERJ2RKF33R2X</t>
  </si>
  <si>
    <t>ERJ2RKF3400X</t>
  </si>
  <si>
    <t>ERJ2RKF3401X</t>
  </si>
  <si>
    <t>ERJ2RKF3402X</t>
  </si>
  <si>
    <t>ERJ2RKF3403X</t>
  </si>
  <si>
    <t>ERJ2RKF3480X</t>
  </si>
  <si>
    <t>ERJ2RKF3481X</t>
  </si>
  <si>
    <t>ERJ2RKF3482X</t>
  </si>
  <si>
    <t>ERJ2RKF3483X</t>
  </si>
  <si>
    <t>ERJ2RKF34R8X</t>
  </si>
  <si>
    <t>ERJ2RKF3570X</t>
  </si>
  <si>
    <t>ERJ2RKF3571X</t>
  </si>
  <si>
    <t>ERJ2RKF3572X</t>
  </si>
  <si>
    <t>ERJ2RKF3573X</t>
  </si>
  <si>
    <t>ERJ2RKF35R7X</t>
  </si>
  <si>
    <t>ERJ2RKF3601X</t>
  </si>
  <si>
    <t>ERJ2RKF3602X</t>
  </si>
  <si>
    <t>ERJ2RKF3650X</t>
  </si>
  <si>
    <t>ERJ2RKF3651X</t>
  </si>
  <si>
    <t>ERJ2RKF3652X</t>
  </si>
  <si>
    <t>ERJ2RKF3653X</t>
  </si>
  <si>
    <t>ERJ2RKF36R0X</t>
  </si>
  <si>
    <t>ERJ2RKF36R5X</t>
  </si>
  <si>
    <t>ERJ2RKF3740X</t>
  </si>
  <si>
    <t>ERJ2RKF3741X</t>
  </si>
  <si>
    <t>ERJ2RKF3742X</t>
  </si>
  <si>
    <t>ERJ2RKF3743X</t>
  </si>
  <si>
    <t>ERJ2RKF37R4X</t>
  </si>
  <si>
    <t>ERJ2RKF3830X</t>
  </si>
  <si>
    <t>ERJ2RKF3831X</t>
  </si>
  <si>
    <t>ERJ2RKF3832X</t>
  </si>
  <si>
    <t>ERJ2RKF3833X</t>
  </si>
  <si>
    <t>ERJ2RKF3900X</t>
  </si>
  <si>
    <t>ERJ2RKF3901X</t>
  </si>
  <si>
    <t>ERJ2RKF3902X</t>
  </si>
  <si>
    <t>ERJ2RKF3920X</t>
  </si>
  <si>
    <t>ERJ2RKF3921X</t>
  </si>
  <si>
    <t>ERJ2RKF3922X</t>
  </si>
  <si>
    <t>ERJ2RKF39R2X</t>
  </si>
  <si>
    <t>ERJ2RKF4020X</t>
  </si>
  <si>
    <t>ERJ2RKF4021X</t>
  </si>
  <si>
    <t>ERJ2RKF4022X</t>
  </si>
  <si>
    <t>ERJ2RKF40R2X</t>
  </si>
  <si>
    <t>ERJ2RKF4120X</t>
  </si>
  <si>
    <t>ERJ2RKF4121X</t>
  </si>
  <si>
    <t>ERJ2RKF4122X</t>
  </si>
  <si>
    <t>ERJ2RKF4123X</t>
  </si>
  <si>
    <t>ERJ2RKF41R2X</t>
  </si>
  <si>
    <t>ERJ2RKF4220X</t>
  </si>
  <si>
    <t>ERJ2RKF4221X</t>
  </si>
  <si>
    <t>ERJ2RKF4222X</t>
  </si>
  <si>
    <t>ERJ2RKF4223X</t>
  </si>
  <si>
    <t>ERJ2RKF42R2X</t>
  </si>
  <si>
    <t>ERJ2RKF4300V</t>
  </si>
  <si>
    <t>ERJ2RKF4301X</t>
  </si>
  <si>
    <t>ERJ2RKF4302X</t>
  </si>
  <si>
    <t>ERJ2RKF4320X</t>
  </si>
  <si>
    <t>ERJ2RKF4321X</t>
  </si>
  <si>
    <t>ERJ2RKF4322X</t>
  </si>
  <si>
    <t>ERJ2RKF4323X</t>
  </si>
  <si>
    <t>ERJ2RKF43R2X</t>
  </si>
  <si>
    <t>ERJ2RKF4420X</t>
  </si>
  <si>
    <t>ERJ2RKF4421X</t>
  </si>
  <si>
    <t>ERJ2RKF4422X</t>
  </si>
  <si>
    <t>ERJ2RKF44R2X</t>
  </si>
  <si>
    <t>ERJ2RKF4530X</t>
  </si>
  <si>
    <t>ERJ2RKF4531X</t>
  </si>
  <si>
    <t>ERJ2RKF4532X</t>
  </si>
  <si>
    <t>ERJ2RKF4533X</t>
  </si>
  <si>
    <t>ERJ2RKF45R3X</t>
  </si>
  <si>
    <t>ERJ2RKF4640X</t>
  </si>
  <si>
    <t>ERJ2RKF4641X</t>
  </si>
  <si>
    <t>ERJ2RKF4642X</t>
  </si>
  <si>
    <t>ERJ2RKF4643X</t>
  </si>
  <si>
    <t>ERJ2RKF46R4X</t>
  </si>
  <si>
    <t>ERJ2RKF4700X</t>
  </si>
  <si>
    <t>ERJ2RKF4701X</t>
  </si>
  <si>
    <t>ERJ2RKF4702X</t>
  </si>
  <si>
    <t>ERJ2RKF4703X</t>
  </si>
  <si>
    <t>ERJ2RKF4750X</t>
  </si>
  <si>
    <t>ERJ2RKF4751X</t>
  </si>
  <si>
    <t>ERJ2RKF4752X</t>
  </si>
  <si>
    <t>ERJ2RKF4753X</t>
  </si>
  <si>
    <t>ERJ2RKF47R0X</t>
  </si>
  <si>
    <t>ERJ2RKF47R5X</t>
  </si>
  <si>
    <t>ERJ2RKF4870X</t>
  </si>
  <si>
    <t>ERJ2RKF4871X</t>
  </si>
  <si>
    <t>ERJ2RKF4872X</t>
  </si>
  <si>
    <t>ERJ2RKF4873X</t>
  </si>
  <si>
    <t>ERJ2RKF48R7X</t>
  </si>
  <si>
    <t>ERJ2RKF4990X</t>
  </si>
  <si>
    <t>ERJ2RKF4991X</t>
  </si>
  <si>
    <t>ERJ2RKF4992X</t>
  </si>
  <si>
    <t>ERJ2RKF4993X</t>
  </si>
  <si>
    <t>ERJ2RKF49R9X</t>
  </si>
  <si>
    <t>ERJ2RKF5101X</t>
  </si>
  <si>
    <t>ERJ2RKF5102X</t>
  </si>
  <si>
    <t>ERJ2RKF5103X</t>
  </si>
  <si>
    <t>ERJ2RKF5110X</t>
  </si>
  <si>
    <t>ERJ2RKF5111X</t>
  </si>
  <si>
    <t>ERJ2RKF5112X</t>
  </si>
  <si>
    <t>ERJ2RKF5113X</t>
  </si>
  <si>
    <t>ERJ2RKF5114X</t>
  </si>
  <si>
    <t>ERJ2RKF51R0X</t>
  </si>
  <si>
    <t>ERJ2RKF51R1X</t>
  </si>
  <si>
    <t>ERJ2RKF5230X</t>
  </si>
  <si>
    <t>ERJ2RKF5231X</t>
  </si>
  <si>
    <t>ERJ2RKF5232X</t>
  </si>
  <si>
    <t>ERJ2RKF5360X</t>
  </si>
  <si>
    <t>ERJ2RKF5361X</t>
  </si>
  <si>
    <t>ERJ2RKF5362X</t>
  </si>
  <si>
    <t>ERJ2RKF5363X</t>
  </si>
  <si>
    <t>ERJ2RKF53R6X</t>
  </si>
  <si>
    <t>ERJ2RKF5490X</t>
  </si>
  <si>
    <t>ERJ2RKF5491X</t>
  </si>
  <si>
    <t>ERJ2RKF5492X</t>
  </si>
  <si>
    <t>ERJ2RKF5493X</t>
  </si>
  <si>
    <t>ERJ2RKF54R9X</t>
  </si>
  <si>
    <t>ERJ2RKF5600X</t>
  </si>
  <si>
    <t>ERJ2RKF5601X</t>
  </si>
  <si>
    <t>ERJ2RKF5602X</t>
  </si>
  <si>
    <t>ERJ2RKF5603X</t>
  </si>
  <si>
    <t>ERJ2RKF5620X</t>
  </si>
  <si>
    <t>ERJ2RKF5621X</t>
  </si>
  <si>
    <t>ERJ2RKF5622X</t>
  </si>
  <si>
    <t>ERJ2RKF5623X</t>
  </si>
  <si>
    <t>ERJ2RKF56R0X</t>
  </si>
  <si>
    <t>ERJ2RKF56R2X</t>
  </si>
  <si>
    <t>ERJ2RKF5760X</t>
  </si>
  <si>
    <t>ERJ2RKF5761X</t>
  </si>
  <si>
    <t>ERJ2RKF5900X</t>
  </si>
  <si>
    <t>ERJ2RKF5901X</t>
  </si>
  <si>
    <t>ERJ2RKF5902X</t>
  </si>
  <si>
    <t>ERJ2RKF5903X</t>
  </si>
  <si>
    <t>ERJ2RKF59R0X</t>
  </si>
  <si>
    <t>ERJ2RKF6040X</t>
  </si>
  <si>
    <t>ERJ2RKF6041X</t>
  </si>
  <si>
    <t>ERJ2RKF6042X</t>
  </si>
  <si>
    <t>ERJ2RKF60R4X</t>
  </si>
  <si>
    <t>ERJ2RKF6190X</t>
  </si>
  <si>
    <t>ERJ2RKF6191X</t>
  </si>
  <si>
    <t>ERJ2RKF6192X</t>
  </si>
  <si>
    <t>ERJ2RKF6193X</t>
  </si>
  <si>
    <t>ERJ2RKF61R9X</t>
  </si>
  <si>
    <t>ERJ2RKF6201X</t>
  </si>
  <si>
    <t>ERJ2RKF6202X</t>
  </si>
  <si>
    <t>ERJ2RKF6203X</t>
  </si>
  <si>
    <t>ERJ2RKF62R0X</t>
  </si>
  <si>
    <t>ERJ2RKF6340X</t>
  </si>
  <si>
    <t>ERJ2RKF6341X</t>
  </si>
  <si>
    <t>ERJ2RKF6342X</t>
  </si>
  <si>
    <t>ERJ2RKF6343X</t>
  </si>
  <si>
    <t>ERJ2RKF63R4X</t>
  </si>
  <si>
    <t>ERJ2RKF6490X</t>
  </si>
  <si>
    <t>ERJ2RKF6491X</t>
  </si>
  <si>
    <t>ERJ2RKF6492X</t>
  </si>
  <si>
    <t>ERJ2RKF6493X</t>
  </si>
  <si>
    <t>ERJ2RKF64R9X</t>
  </si>
  <si>
    <t>ERJ2RKF6650X</t>
  </si>
  <si>
    <t>ERJ2RKF6651X</t>
  </si>
  <si>
    <t>ERJ2RKF6652X</t>
  </si>
  <si>
    <t>ERJ2RKF6800X</t>
  </si>
  <si>
    <t>ERJ2RKF6801X</t>
  </si>
  <si>
    <t>ERJ2RKF6802X</t>
  </si>
  <si>
    <t>ERJ2RKF6803X</t>
  </si>
  <si>
    <t>ERJ2RKF6810X</t>
  </si>
  <si>
    <t>ERJ2RKF6811X</t>
  </si>
  <si>
    <t>ERJ2RKF6812X</t>
  </si>
  <si>
    <t>ERJ2RKF68R0X</t>
  </si>
  <si>
    <t>ERJ2RKF68R1X</t>
  </si>
  <si>
    <t>ERJ2RKF6980X</t>
  </si>
  <si>
    <t>ERJ2RKF6981X</t>
  </si>
  <si>
    <t>ERJ2RKF6982X</t>
  </si>
  <si>
    <t>ERJ2RKF7150X</t>
  </si>
  <si>
    <t>ERJ2RKF7151X</t>
  </si>
  <si>
    <t>ERJ2RKF7152X</t>
  </si>
  <si>
    <t>ERJ2RKF71R5X</t>
  </si>
  <si>
    <t>ERJ2RKF7320X</t>
  </si>
  <si>
    <t>ERJ2RKF7321X</t>
  </si>
  <si>
    <t>ERJ2RKF7322X</t>
  </si>
  <si>
    <t>ERJ2RKF73R2X</t>
  </si>
  <si>
    <t>ERJ2RKF7500X</t>
  </si>
  <si>
    <t>ERJ2RKF7501X</t>
  </si>
  <si>
    <t>ERJ2RKF7502X</t>
  </si>
  <si>
    <t>ERJ2RKF7503X</t>
  </si>
  <si>
    <t>ERJ2RKF75R0X</t>
  </si>
  <si>
    <t>ERJ2RKF7680X</t>
  </si>
  <si>
    <t>ERJ2RKF7681X</t>
  </si>
  <si>
    <t>ERJ2RKF7682X</t>
  </si>
  <si>
    <t>ERJ2RKF7870X</t>
  </si>
  <si>
    <t>ERJ2RKF7871X</t>
  </si>
  <si>
    <t>ERJ2RKF7872X</t>
  </si>
  <si>
    <t>ERJ2RKF7873X</t>
  </si>
  <si>
    <t>ERJ2RKF78R7X</t>
  </si>
  <si>
    <t>ERJ2RKF8060X</t>
  </si>
  <si>
    <t>ERJ2RKF8061X</t>
  </si>
  <si>
    <t>ERJ2RKF8062X</t>
  </si>
  <si>
    <t>ERJ2RKF8063X</t>
  </si>
  <si>
    <t>ERJ2RKF80R6X</t>
  </si>
  <si>
    <t>ERJ2RKF8201X</t>
  </si>
  <si>
    <t>ERJ2RKF8202X</t>
  </si>
  <si>
    <t>ERJ2RKF8250X</t>
  </si>
  <si>
    <t>ERJ2RKF8251X</t>
  </si>
  <si>
    <t>ERJ2RKF8252X</t>
  </si>
  <si>
    <t>ERJ2RKF8253X</t>
  </si>
  <si>
    <t>ERJ2RKF82R0X</t>
  </si>
  <si>
    <t>ERJ2RKF82R5X</t>
  </si>
  <si>
    <t>ERJ2RKF8450X</t>
  </si>
  <si>
    <t>ERJ2RKF8451X</t>
  </si>
  <si>
    <t>ERJ2RKF8452X</t>
  </si>
  <si>
    <t>ERJ2RKF84R5X</t>
  </si>
  <si>
    <t>ERJ2RKF8660X</t>
  </si>
  <si>
    <t>ERJ2RKF8661X</t>
  </si>
  <si>
    <t>ERJ2RKF8662X</t>
  </si>
  <si>
    <t>ERJ2RKF8663X</t>
  </si>
  <si>
    <t>ERJ2RKF86R6X</t>
  </si>
  <si>
    <t>ERJ2RKF8870X</t>
  </si>
  <si>
    <t>ERJ2RKF8871X</t>
  </si>
  <si>
    <t>ERJ2RKF8872X</t>
  </si>
  <si>
    <t>ERJ2RKF88R7X</t>
  </si>
  <si>
    <t>ERJ2RKF9090X</t>
  </si>
  <si>
    <t>ERJ2RKF9091X</t>
  </si>
  <si>
    <t>ERJ2RKF9092X</t>
  </si>
  <si>
    <t>ERJ2RKF9093X</t>
  </si>
  <si>
    <t>ERJ2RKF90R9X</t>
  </si>
  <si>
    <t>ERJ2RKF9101X</t>
  </si>
  <si>
    <t>ERJ2RKF9102X</t>
  </si>
  <si>
    <t>ERJ2RKF9310X</t>
  </si>
  <si>
    <t>ERJ2RKF9311X</t>
  </si>
  <si>
    <t>ERJ2RKF9312X</t>
  </si>
  <si>
    <t>ERJ2RKF9313X</t>
  </si>
  <si>
    <t>ERJ2RKF93R1X</t>
  </si>
  <si>
    <t>ERJ2RKF9530X</t>
  </si>
  <si>
    <t>ERJ2RKF9531X</t>
  </si>
  <si>
    <t>ERJ2RKF9532X</t>
  </si>
  <si>
    <t>ERJ2RKF9703X</t>
  </si>
  <si>
    <t>ERJ2RKF9760X</t>
  </si>
  <si>
    <t>ERJ2RKF9761X</t>
  </si>
  <si>
    <t>ERJ2RKF9762X</t>
  </si>
  <si>
    <t>ERJ2RKF9763X</t>
  </si>
  <si>
    <t>ERJ3BQF5R1V</t>
  </si>
  <si>
    <t>ERJ3EKF1000V</t>
  </si>
  <si>
    <t>ERJ3EKF1001V</t>
  </si>
  <si>
    <t>ERJ3EKF1002V</t>
  </si>
  <si>
    <t>ERJ3EKF1003V</t>
  </si>
  <si>
    <t>ERJ3EKF1004V</t>
  </si>
  <si>
    <t>ERJ3EKF1020V</t>
  </si>
  <si>
    <t>ERJ3EKF1021V</t>
  </si>
  <si>
    <t>ERJ3EKF1022V</t>
  </si>
  <si>
    <t>ERJ3EKF1023V</t>
  </si>
  <si>
    <t>ERJ3EKF1050V</t>
  </si>
  <si>
    <t>ERJ3EKF1051V</t>
  </si>
  <si>
    <t>ERJ3EKF1052V</t>
  </si>
  <si>
    <t>ERJ3EKF1053V</t>
  </si>
  <si>
    <t>ERJ3EKF1070V</t>
  </si>
  <si>
    <t>ERJ3EKF1071V</t>
  </si>
  <si>
    <t>ERJ3EKF1072V</t>
  </si>
  <si>
    <t>ERJ3EKF1073V</t>
  </si>
  <si>
    <t>ERJ3EKF1074V</t>
  </si>
  <si>
    <t>ERJ3EKF10R0V</t>
  </si>
  <si>
    <t>ERJ3EKF10R2V</t>
  </si>
  <si>
    <t>ERJ3EKF10R5V</t>
  </si>
  <si>
    <t>ERJ3EKF10R7V</t>
  </si>
  <si>
    <t>ERJ3EKF1100V</t>
  </si>
  <si>
    <t>ERJ3EKF1101V</t>
  </si>
  <si>
    <t>ERJ3EKF1102V</t>
  </si>
  <si>
    <t>ERJ3EKF1103V</t>
  </si>
  <si>
    <t>ERJ3EKF1130V</t>
  </si>
  <si>
    <t>ERJ3EKF1131V</t>
  </si>
  <si>
    <t>ERJ3EKF1132V</t>
  </si>
  <si>
    <t>ERJ3EKF1133V</t>
  </si>
  <si>
    <t>ERJ3EKF1134V</t>
  </si>
  <si>
    <t>ERJ3EKF1150V</t>
  </si>
  <si>
    <t>ERJ3EKF1151V</t>
  </si>
  <si>
    <t>ERJ3EKF1152V</t>
  </si>
  <si>
    <t>ERJ3EKF1153V</t>
  </si>
  <si>
    <t>ERJ3EKF1180V</t>
  </si>
  <si>
    <t>ERJ3EKF1181V</t>
  </si>
  <si>
    <t>ERJ3EKF1182V</t>
  </si>
  <si>
    <t>ERJ3EKF1183V</t>
  </si>
  <si>
    <t>ERJ3EKF11R3V</t>
  </si>
  <si>
    <t>ERJ3EKF11R5V</t>
  </si>
  <si>
    <t>ERJ3EKF11R8V</t>
  </si>
  <si>
    <t>ERJ3EKF1200V</t>
  </si>
  <si>
    <t>ERJ3EKF1201V</t>
  </si>
  <si>
    <t>ERJ3EKF1202V</t>
  </si>
  <si>
    <t>ERJ3EKF1203V</t>
  </si>
  <si>
    <t>ERJ3EKF1204V</t>
  </si>
  <si>
    <t>ERJ3EKF1210V</t>
  </si>
  <si>
    <t>ERJ3EKF1211V</t>
  </si>
  <si>
    <t>ERJ3EKF1212V</t>
  </si>
  <si>
    <t>ERJ3EKF1213V</t>
  </si>
  <si>
    <t>ERJ3EKF1240V</t>
  </si>
  <si>
    <t>ERJ3EKF1241V</t>
  </si>
  <si>
    <t>ERJ3EKF1242V</t>
  </si>
  <si>
    <t>ERJ3EKF1243V</t>
  </si>
  <si>
    <t>ERJ3EKF1244V</t>
  </si>
  <si>
    <t>ERJ3EKF1270V</t>
  </si>
  <si>
    <t>ERJ3EKF1271V</t>
  </si>
  <si>
    <t>ERJ3EKF1272V</t>
  </si>
  <si>
    <t>ERJ3EKF1273V</t>
  </si>
  <si>
    <t>ERJ3EKF1274V</t>
  </si>
  <si>
    <t>ERJ3EKF12R1V</t>
  </si>
  <si>
    <t>ERJ3EKF12R4V</t>
  </si>
  <si>
    <t>ERJ3EKF12R7V</t>
  </si>
  <si>
    <t>ERJ3EKF1300V</t>
  </si>
  <si>
    <t>ERJ3EKF1301V</t>
  </si>
  <si>
    <t>ERJ3EKF1302V</t>
  </si>
  <si>
    <t>ERJ3EKF1303V</t>
  </si>
  <si>
    <t>ERJ3EKF1304V</t>
  </si>
  <si>
    <t>ERJ3EKF1330V</t>
  </si>
  <si>
    <t>ERJ3EKF1331V</t>
  </si>
  <si>
    <t>ERJ3EKF1332V</t>
  </si>
  <si>
    <t>ERJ3EKF1333V</t>
  </si>
  <si>
    <t>ERJ3EKF1370V</t>
  </si>
  <si>
    <t>ERJ3EKF1371V</t>
  </si>
  <si>
    <t>ERJ3EKF1372V</t>
  </si>
  <si>
    <t>ERJ3EKF1373V</t>
  </si>
  <si>
    <t>ERJ3EKF13R0V</t>
  </si>
  <si>
    <t>ERJ3EKF13R3V</t>
  </si>
  <si>
    <t>ERJ3EKF13R7V</t>
  </si>
  <si>
    <t>ERJ3EKF1400V</t>
  </si>
  <si>
    <t>ERJ3EKF1401V</t>
  </si>
  <si>
    <t>ERJ3EKF1402V</t>
  </si>
  <si>
    <t>ERJ3EKF1403V</t>
  </si>
  <si>
    <t>ERJ3EKF1431V</t>
  </si>
  <si>
    <t>ERJ3EKF1432V</t>
  </si>
  <si>
    <t>ERJ3EKF1433V</t>
  </si>
  <si>
    <t>ERJ3EKF1470V</t>
  </si>
  <si>
    <t>ERJ3EKF1471V</t>
  </si>
  <si>
    <t>ERJ3EKF1472V</t>
  </si>
  <si>
    <t>ERJ3EKF1473V</t>
  </si>
  <si>
    <t>ERJ3EKF14R0V</t>
  </si>
  <si>
    <t>ERJ3EKF14R3V</t>
  </si>
  <si>
    <t>ERJ3EKF14R7V</t>
  </si>
  <si>
    <t>ERJ3EKF1500V</t>
  </si>
  <si>
    <t>ERJ3EKF1501V</t>
  </si>
  <si>
    <t>ERJ3EKF1502S</t>
  </si>
  <si>
    <t>ERJ3EKF1502V</t>
  </si>
  <si>
    <t>ERJ3EKF1503V</t>
  </si>
  <si>
    <t>ERJ3EKF1540V</t>
  </si>
  <si>
    <t>ERJ3EKF1541V</t>
  </si>
  <si>
    <t>ERJ3EKF1542V</t>
  </si>
  <si>
    <t>ERJ3EKF1543V</t>
  </si>
  <si>
    <t>ERJ3EKF1580V</t>
  </si>
  <si>
    <t>ERJ3EKF1581V</t>
  </si>
  <si>
    <t>ERJ3EKF1582V</t>
  </si>
  <si>
    <t>ERJ3EKF1583V</t>
  </si>
  <si>
    <t>ERJ3EKF15R0V</t>
  </si>
  <si>
    <t>ERJ3EKF15R4V</t>
  </si>
  <si>
    <t>ERJ3EKF1600V</t>
  </si>
  <si>
    <t>ERJ3EKF1601V</t>
  </si>
  <si>
    <t>ERJ3EKF1602V</t>
  </si>
  <si>
    <t>ERJ3EKF1603V</t>
  </si>
  <si>
    <t>ERJ3EKF1620V</t>
  </si>
  <si>
    <t>ERJ3EKF1621V</t>
  </si>
  <si>
    <t>ERJ3EKF1622V</t>
  </si>
  <si>
    <t>ERJ3EKF1623V</t>
  </si>
  <si>
    <t>ERJ3EKF1650V</t>
  </si>
  <si>
    <t>ERJ3EKF1651V</t>
  </si>
  <si>
    <t>ERJ3EKF1652V</t>
  </si>
  <si>
    <t>ERJ3EKF1653V</t>
  </si>
  <si>
    <t>ERJ3EKF1690V</t>
  </si>
  <si>
    <t>ERJ3EKF1691V</t>
  </si>
  <si>
    <t>ERJ3EKF1692V</t>
  </si>
  <si>
    <t>ERJ3EKF1693V</t>
  </si>
  <si>
    <t>ERJ3EKF1694V</t>
  </si>
  <si>
    <t>ERJ3EKF16R2V</t>
  </si>
  <si>
    <t>ERJ3EKF16R5V</t>
  </si>
  <si>
    <t>ERJ3EKF16R9V</t>
  </si>
  <si>
    <t>ERJ3EKF1740V</t>
  </si>
  <si>
    <t>ERJ3EKF1741V</t>
  </si>
  <si>
    <t>ERJ3EKF1742V</t>
  </si>
  <si>
    <t>ERJ3EKF1743V</t>
  </si>
  <si>
    <t>ERJ3EKF1780V</t>
  </si>
  <si>
    <t>ERJ3EKF1781V</t>
  </si>
  <si>
    <t>ERJ3EKF1782V</t>
  </si>
  <si>
    <t>ERJ3EKF1783V</t>
  </si>
  <si>
    <t>ERJ3EKF17R4V</t>
  </si>
  <si>
    <t>ERJ3EKF17R8V</t>
  </si>
  <si>
    <t>ERJ3EKF1800V</t>
  </si>
  <si>
    <t>ERJ3EKF1801V</t>
  </si>
  <si>
    <t>ERJ3EKF1802V</t>
  </si>
  <si>
    <t>ERJ3EKF1803V</t>
  </si>
  <si>
    <t>ERJ3EKF1820V</t>
  </si>
  <si>
    <t>ERJ3EKF1821V</t>
  </si>
  <si>
    <t>ERJ3EKF1822V</t>
  </si>
  <si>
    <t>ERJ3EKF1823V</t>
  </si>
  <si>
    <t>ERJ3EKF1870V</t>
  </si>
  <si>
    <t>ERJ3EKF1871V</t>
  </si>
  <si>
    <t>ERJ3EKF1872V</t>
  </si>
  <si>
    <t>ERJ3EKF1873V</t>
  </si>
  <si>
    <t>ERJ3EKF18R2V</t>
  </si>
  <si>
    <t>ERJ3EKF18R7V</t>
  </si>
  <si>
    <t>ERJ3EKF1910V</t>
  </si>
  <si>
    <t>ERJ3EKF1911V</t>
  </si>
  <si>
    <t>ERJ3EKF1912V</t>
  </si>
  <si>
    <t>ERJ3EKF1913V</t>
  </si>
  <si>
    <t>ERJ3EKF1914V</t>
  </si>
  <si>
    <t>ERJ3EKF1960V</t>
  </si>
  <si>
    <t>ERJ3EKF1961V</t>
  </si>
  <si>
    <t>ERJ3EKF1962V</t>
  </si>
  <si>
    <t>ERJ3EKF1963V</t>
  </si>
  <si>
    <t>ERJ3EKF19R1V</t>
  </si>
  <si>
    <t>ERJ3EKF19R6V</t>
  </si>
  <si>
    <t>ERJ3EKF2000V</t>
  </si>
  <si>
    <t>ERJ3EKF2001V</t>
  </si>
  <si>
    <t>ERJ3EKF2002V</t>
  </si>
  <si>
    <t>ERJ3EKF2003V</t>
  </si>
  <si>
    <t>ERJ3EKF2004V</t>
  </si>
  <si>
    <t>ERJ3EKF2050V</t>
  </si>
  <si>
    <t>ERJ3EKF2051V</t>
  </si>
  <si>
    <t>ERJ3EKF2052V</t>
  </si>
  <si>
    <t>ERJ3EKF2053V</t>
  </si>
  <si>
    <t>ERJ3EKF2054V</t>
  </si>
  <si>
    <t>ERJ3EKF20R0V</t>
  </si>
  <si>
    <t>ERJ3EKF20R5V</t>
  </si>
  <si>
    <t>ERJ3EKF2100V</t>
  </si>
  <si>
    <t>ERJ3EKF2101V</t>
  </si>
  <si>
    <t>ERJ3EKF2102V</t>
  </si>
  <si>
    <t>ERJ3EKF2103V</t>
  </si>
  <si>
    <t>ERJ3EKF2150V</t>
  </si>
  <si>
    <t>ERJ3EKF2151V</t>
  </si>
  <si>
    <t>ERJ3EKF2152V</t>
  </si>
  <si>
    <t>ERJ3EKF2153V</t>
  </si>
  <si>
    <t>ERJ3EKF2154V</t>
  </si>
  <si>
    <t>ERJ3EKF21R0V</t>
  </si>
  <si>
    <t>ERJ3EKF2200V</t>
  </si>
  <si>
    <t>ERJ3EKF2201V</t>
  </si>
  <si>
    <t>ERJ3EKF2202V</t>
  </si>
  <si>
    <t>ERJ3EKF2203V</t>
  </si>
  <si>
    <t>ERJ3EKF2204V</t>
  </si>
  <si>
    <t>ERJ3EKF2210V</t>
  </si>
  <si>
    <t>ERJ3EKF2211V</t>
  </si>
  <si>
    <t>ERJ3EKF2212V</t>
  </si>
  <si>
    <t>ERJ3EKF2213V</t>
  </si>
  <si>
    <t>ERJ3EKF2214V</t>
  </si>
  <si>
    <t>ERJ3EKF2260V</t>
  </si>
  <si>
    <t>ERJ3EKF2261V</t>
  </si>
  <si>
    <t>ERJ3EKF2262V</t>
  </si>
  <si>
    <t>ERJ3EKF2263V</t>
  </si>
  <si>
    <t>ERJ3EKF22R0V</t>
  </si>
  <si>
    <t>ERJ3EKF22R1V</t>
  </si>
  <si>
    <t>ERJ3EKF22R6V</t>
  </si>
  <si>
    <t>ERJ3EKF2320V</t>
  </si>
  <si>
    <t>ERJ3EKF2321V</t>
  </si>
  <si>
    <t>ERJ3EKF2322V</t>
  </si>
  <si>
    <t>ERJ3EKF2323V</t>
  </si>
  <si>
    <t>ERJ3EKF2370V</t>
  </si>
  <si>
    <t>ERJ3EKF2371V</t>
  </si>
  <si>
    <t>ERJ3EKF2372V</t>
  </si>
  <si>
    <t>ERJ3EKF2373V</t>
  </si>
  <si>
    <t>ERJ3EKF23R2V</t>
  </si>
  <si>
    <t>ERJ3EKF23R7V</t>
  </si>
  <si>
    <t>ERJ3EKF2400V</t>
  </si>
  <si>
    <t>ERJ3EKF2401V</t>
  </si>
  <si>
    <t>ERJ3EKF2402V</t>
  </si>
  <si>
    <t>ERJ3EKF2403V</t>
  </si>
  <si>
    <t>ERJ3EKF2430V</t>
  </si>
  <si>
    <t>ERJ3EKF2431V</t>
  </si>
  <si>
    <t>ERJ3EKF2432V</t>
  </si>
  <si>
    <t>ERJ3EKF2433V</t>
  </si>
  <si>
    <t>ERJ3EKF2490V</t>
  </si>
  <si>
    <t>ERJ3EKF2491V</t>
  </si>
  <si>
    <t>ERJ3EKF2492V</t>
  </si>
  <si>
    <t>ERJ3EKF2493V</t>
  </si>
  <si>
    <t>ERJ3EKF24R0V</t>
  </si>
  <si>
    <t>ERJ3EKF24R3V</t>
  </si>
  <si>
    <t>ERJ3EKF24R9V</t>
  </si>
  <si>
    <t>ERJ3EKF2550V</t>
  </si>
  <si>
    <t>ERJ3EKF2551V</t>
  </si>
  <si>
    <t>ERJ3EKF2552V</t>
  </si>
  <si>
    <t>ERJ3EKF2553V</t>
  </si>
  <si>
    <t>ERJ3EKF25R5V</t>
  </si>
  <si>
    <t>ERJ3EKF2610V</t>
  </si>
  <si>
    <t>ERJ3EKF2611V</t>
  </si>
  <si>
    <t>ERJ3EKF2612V</t>
  </si>
  <si>
    <t>ERJ3EKF2613V</t>
  </si>
  <si>
    <t>ERJ3EKF2670V</t>
  </si>
  <si>
    <t>ERJ3EKF2671V</t>
  </si>
  <si>
    <t>ERJ3EKF2672V</t>
  </si>
  <si>
    <t>ERJ3EKF2673V</t>
  </si>
  <si>
    <t>ERJ3EKF26R1V</t>
  </si>
  <si>
    <t>ERJ3EKF2700V</t>
  </si>
  <si>
    <t>ERJ3EKF2701V</t>
  </si>
  <si>
    <t>ERJ3EKF2702V</t>
  </si>
  <si>
    <t>ERJ3EKF2703V</t>
  </si>
  <si>
    <t>ERJ3EKF2704V</t>
  </si>
  <si>
    <t>ERJ3EKF2740V</t>
  </si>
  <si>
    <t>ERJ3EKF2741V</t>
  </si>
  <si>
    <t>ERJ3EKF2742V</t>
  </si>
  <si>
    <t>ERJ3EKF2743V</t>
  </si>
  <si>
    <t>ERJ3EKF27R0V</t>
  </si>
  <si>
    <t>ERJ3EKF27R4V</t>
  </si>
  <si>
    <t>ERJ3EKF2800V</t>
  </si>
  <si>
    <t>ERJ3EKF2801V</t>
  </si>
  <si>
    <t>ERJ3EKF2802V</t>
  </si>
  <si>
    <t>ERJ3EKF2803V</t>
  </si>
  <si>
    <t>ERJ3EKF2870V</t>
  </si>
  <si>
    <t>ERJ3EKF2871V</t>
  </si>
  <si>
    <t>ERJ3EKF2872V</t>
  </si>
  <si>
    <t>ERJ3EKF2873V</t>
  </si>
  <si>
    <t>ERJ3EKF28R0V</t>
  </si>
  <si>
    <t>ERJ3EKF28R7V</t>
  </si>
  <si>
    <t>ERJ3EKF2940V</t>
  </si>
  <si>
    <t>ERJ3EKF2941V</t>
  </si>
  <si>
    <t>ERJ3EKF2942V</t>
  </si>
  <si>
    <t>ERJ3EKF2943V</t>
  </si>
  <si>
    <t>ERJ3EKF29R4V</t>
  </si>
  <si>
    <t>ERJ3EKF3000V</t>
  </si>
  <si>
    <t>ERJ3EKF3001V</t>
  </si>
  <si>
    <t>ERJ3EKF3002V</t>
  </si>
  <si>
    <t>ERJ3EKF3010V</t>
  </si>
  <si>
    <t>ERJ3EKF3011V</t>
  </si>
  <si>
    <t>ERJ3EKF3012V</t>
  </si>
  <si>
    <t>ERJ3EKF3013V</t>
  </si>
  <si>
    <t>ERJ3EKF3090V</t>
  </si>
  <si>
    <t>ERJ3EKF3091V</t>
  </si>
  <si>
    <t>ERJ3EKF3092V</t>
  </si>
  <si>
    <t>ERJ3EKF3093V</t>
  </si>
  <si>
    <t>ERJ3EKF30R0V</t>
  </si>
  <si>
    <t>ERJ3EKF30R1V</t>
  </si>
  <si>
    <t>ERJ3EKF30R9V</t>
  </si>
  <si>
    <t>ERJ3EKF3160V</t>
  </si>
  <si>
    <t>ERJ3EKF3161V</t>
  </si>
  <si>
    <t>ERJ3EKF3162V</t>
  </si>
  <si>
    <t>ERJ3EKF3163V</t>
  </si>
  <si>
    <t>ERJ3EKF31R6V</t>
  </si>
  <si>
    <t>ERJ3EKF3240V</t>
  </si>
  <si>
    <t>ERJ3EKF3241V</t>
  </si>
  <si>
    <t>ERJ3EKF3242V</t>
  </si>
  <si>
    <t>ERJ3EKF3243V</t>
  </si>
  <si>
    <t>ERJ3EKF3300V</t>
  </si>
  <si>
    <t>ERJ3EKF3301V</t>
  </si>
  <si>
    <t>ERJ3EKF3302V</t>
  </si>
  <si>
    <t>ERJ3EKF3303V</t>
  </si>
  <si>
    <t>ERJ3EKF3320V</t>
  </si>
  <si>
    <t>ERJ3EKF3321V</t>
  </si>
  <si>
    <t>ERJ3EKF3322V</t>
  </si>
  <si>
    <t>ERJ3EKF3323V</t>
  </si>
  <si>
    <t>ERJ3EKF33R0V</t>
  </si>
  <si>
    <t>ERJ3EKF33R2V</t>
  </si>
  <si>
    <t>ERJ3EKF3400V</t>
  </si>
  <si>
    <t>ERJ3EKF3401V</t>
  </si>
  <si>
    <t>ERJ3EKF3402V</t>
  </si>
  <si>
    <t>ERJ3EKF3403V</t>
  </si>
  <si>
    <t>ERJ3EKF3480V</t>
  </si>
  <si>
    <t>ERJ3EKF3481V</t>
  </si>
  <si>
    <t>ERJ3EKF3482V</t>
  </si>
  <si>
    <t>ERJ3EKF3483V</t>
  </si>
  <si>
    <t>ERJ3EKF34R0V</t>
  </si>
  <si>
    <t>ERJ3EKF34R8V</t>
  </si>
  <si>
    <t>ERJ3EKF3570V</t>
  </si>
  <si>
    <t>ERJ3EKF3571V</t>
  </si>
  <si>
    <t>ERJ3EKF3572V</t>
  </si>
  <si>
    <t>ERJ3EKF35R7V</t>
  </si>
  <si>
    <t>ERJ3EKF3601V</t>
  </si>
  <si>
    <t>ERJ3EKF3602V</t>
  </si>
  <si>
    <t>ERJ3EKF3603V</t>
  </si>
  <si>
    <t>ERJ3EKF3650V</t>
  </si>
  <si>
    <t>ERJ3EKF3651V</t>
  </si>
  <si>
    <t>ERJ3EKF3652V</t>
  </si>
  <si>
    <t>ERJ3EKF3653V</t>
  </si>
  <si>
    <t>ERJ3EKF36R0V</t>
  </si>
  <si>
    <t>ERJ3EKF36R5V</t>
  </si>
  <si>
    <t>ERJ3EKF3740V</t>
  </si>
  <si>
    <t>ERJ3EKF3741V</t>
  </si>
  <si>
    <t>ERJ3EKF3742V</t>
  </si>
  <si>
    <t>ERJ3EKF3743V</t>
  </si>
  <si>
    <t>ERJ3EKF37R4V</t>
  </si>
  <si>
    <t>ERJ3EKF3830V</t>
  </si>
  <si>
    <t>ERJ3EKF3831V</t>
  </si>
  <si>
    <t>ERJ3EKF3832V</t>
  </si>
  <si>
    <t>ERJ3EKF3833V</t>
  </si>
  <si>
    <t>ERJ3EKF38R3V</t>
  </si>
  <si>
    <t>ERJ3EKF3900V</t>
  </si>
  <si>
    <t>ERJ3EKF3901V</t>
  </si>
  <si>
    <t>ERJ3EKF3902V</t>
  </si>
  <si>
    <t>ERJ3EKF3903V</t>
  </si>
  <si>
    <t>ERJ3EKF3920V</t>
  </si>
  <si>
    <t>ERJ3EKF3921V</t>
  </si>
  <si>
    <t>ERJ3EKF3922V</t>
  </si>
  <si>
    <t>ERJ3EKF3923V</t>
  </si>
  <si>
    <t>ERJ3EKF39R0V</t>
  </si>
  <si>
    <t>ERJ3EKF39R2V</t>
  </si>
  <si>
    <t>ERJ3EKF4020V</t>
  </si>
  <si>
    <t>ERJ3EKF4021V</t>
  </si>
  <si>
    <t>ERJ3EKF4022V</t>
  </si>
  <si>
    <t>ERJ3EKF4023V</t>
  </si>
  <si>
    <t>ERJ3EKF40R2V</t>
  </si>
  <si>
    <t>ERJ3EKF4120V</t>
  </si>
  <si>
    <t>ERJ3EKF4121V</t>
  </si>
  <si>
    <t>ERJ3EKF4122V</t>
  </si>
  <si>
    <t>ERJ3EKF4123V</t>
  </si>
  <si>
    <t>ERJ3EKF41R2V</t>
  </si>
  <si>
    <t>ERJ3EKF4220V</t>
  </si>
  <si>
    <t>ERJ3EKF4221V</t>
  </si>
  <si>
    <t>ERJ3EKF4222V</t>
  </si>
  <si>
    <t>ERJ3EKF4223V</t>
  </si>
  <si>
    <t>ERJ3EKF42R2V</t>
  </si>
  <si>
    <t>ERJ3EKF4300V</t>
  </si>
  <si>
    <t>ERJ3EKF4301V</t>
  </si>
  <si>
    <t>ERJ3EKF4302V</t>
  </si>
  <si>
    <t>ERJ3EKF4320V</t>
  </si>
  <si>
    <t>ERJ3EKF4321V</t>
  </si>
  <si>
    <t>ERJ3EKF4322V</t>
  </si>
  <si>
    <t>ERJ3EKF4323V</t>
  </si>
  <si>
    <t>ERJ3EKF43R0V</t>
  </si>
  <si>
    <t>ERJ3EKF43R2V</t>
  </si>
  <si>
    <t>ERJ3EKF4420V</t>
  </si>
  <si>
    <t>ERJ3EKF4421V</t>
  </si>
  <si>
    <t>ERJ3EKF4422V</t>
  </si>
  <si>
    <t>ERJ3EKF44R2V</t>
  </si>
  <si>
    <t>ERJ3EKF4530V</t>
  </si>
  <si>
    <t>ERJ3EKF4531V</t>
  </si>
  <si>
    <t>ERJ3EKF4532V</t>
  </si>
  <si>
    <t>ERJ3EKF4533V</t>
  </si>
  <si>
    <t>ERJ3EKF45R3V</t>
  </si>
  <si>
    <t>ERJ3EKF4640V</t>
  </si>
  <si>
    <t>ERJ3EKF4641V</t>
  </si>
  <si>
    <t>ERJ3EKF4642V</t>
  </si>
  <si>
    <t>ERJ3EKF46R4V</t>
  </si>
  <si>
    <t>ERJ3EKF4700V</t>
  </si>
  <si>
    <t>ERJ3EKF4701V</t>
  </si>
  <si>
    <t>ERJ3EKF4702V</t>
  </si>
  <si>
    <t>ERJ3EKF4703V</t>
  </si>
  <si>
    <t>ERJ3EKF4750V</t>
  </si>
  <si>
    <t>ERJ3EKF4751V</t>
  </si>
  <si>
    <t>ERJ3EKF4752V</t>
  </si>
  <si>
    <t>ERJ3EKF4753V</t>
  </si>
  <si>
    <t>ERJ3EKF47R0V</t>
  </si>
  <si>
    <t>ERJ3EKF47R5V</t>
  </si>
  <si>
    <t>ERJ3EKF4870V</t>
  </si>
  <si>
    <t>ERJ3EKF4871V</t>
  </si>
  <si>
    <t>ERJ3EKF4872V</t>
  </si>
  <si>
    <t>ERJ3EKF4873V</t>
  </si>
  <si>
    <t>ERJ3EKF48R7V</t>
  </si>
  <si>
    <t>ERJ3EKF4990V</t>
  </si>
  <si>
    <t>ERJ3EKF4991V</t>
  </si>
  <si>
    <t>ERJ3EKF4992V</t>
  </si>
  <si>
    <t>ERJ3EKF4993V</t>
  </si>
  <si>
    <t>ERJ3EKF49R9V</t>
  </si>
  <si>
    <t>ERJ3EKF5100V</t>
  </si>
  <si>
    <t>ERJ3EKF5101V</t>
  </si>
  <si>
    <t>ERJ3EKF5102V</t>
  </si>
  <si>
    <t>ERJ3EKF5103V</t>
  </si>
  <si>
    <t>ERJ3EKF5110V</t>
  </si>
  <si>
    <t>ERJ3EKF5111V</t>
  </si>
  <si>
    <t>ERJ3EKF5112V</t>
  </si>
  <si>
    <t>ERJ3EKF5113V</t>
  </si>
  <si>
    <t>ERJ3EKF51R0V</t>
  </si>
  <si>
    <t>ERJ3EKF51R1V</t>
  </si>
  <si>
    <t>ERJ3EKF5230V</t>
  </si>
  <si>
    <t>ERJ3EKF5231V</t>
  </si>
  <si>
    <t>ERJ3EKF5232V</t>
  </si>
  <si>
    <t>ERJ3EKF5233V</t>
  </si>
  <si>
    <t>ERJ3EKF52R3V</t>
  </si>
  <si>
    <t>ERJ3EKF5360V</t>
  </si>
  <si>
    <t>ERJ3EKF5361V</t>
  </si>
  <si>
    <t>ERJ3EKF5362V</t>
  </si>
  <si>
    <t>ERJ3EKF5363V</t>
  </si>
  <si>
    <t>ERJ3EKF53R6V</t>
  </si>
  <si>
    <t>ERJ3EKF5490V</t>
  </si>
  <si>
    <t>ERJ3EKF5491V</t>
  </si>
  <si>
    <t>ERJ3EKF5492V</t>
  </si>
  <si>
    <t>ERJ3EKF5493V</t>
  </si>
  <si>
    <t>ERJ3EKF54R9V</t>
  </si>
  <si>
    <t>ERJ3EKF5600V</t>
  </si>
  <si>
    <t>ERJ3EKF5601V</t>
  </si>
  <si>
    <t>ERJ3EKF5602V</t>
  </si>
  <si>
    <t>ERJ3EKF5603V</t>
  </si>
  <si>
    <t>ERJ3EKF5620V</t>
  </si>
  <si>
    <t>ERJ3EKF5621V</t>
  </si>
  <si>
    <t>ERJ3EKF5622V</t>
  </si>
  <si>
    <t>ERJ3EKF5623V</t>
  </si>
  <si>
    <t>ERJ3EKF56R0V</t>
  </si>
  <si>
    <t>ERJ3EKF56R2V</t>
  </si>
  <si>
    <t>ERJ3EKF5760V</t>
  </si>
  <si>
    <t>ERJ3EKF5761V</t>
  </si>
  <si>
    <t>ERJ3EKF5762V</t>
  </si>
  <si>
    <t>ERJ3EKF5763V</t>
  </si>
  <si>
    <t>ERJ3EKF57R6V</t>
  </si>
  <si>
    <t>ERJ3EKF5900V</t>
  </si>
  <si>
    <t>ERJ3EKF5901V</t>
  </si>
  <si>
    <t>ERJ3EKF5902V</t>
  </si>
  <si>
    <t>ERJ3EKF5903V</t>
  </si>
  <si>
    <t>ERJ3EKF59R0V</t>
  </si>
  <si>
    <t>ERJ3EKF6040V</t>
  </si>
  <si>
    <t>ERJ3EKF6041V</t>
  </si>
  <si>
    <t>ERJ3EKF6042V</t>
  </si>
  <si>
    <t>ERJ3EKF6043V</t>
  </si>
  <si>
    <t>ERJ3EKF60R4V</t>
  </si>
  <si>
    <t>ERJ3EKF6190V</t>
  </si>
  <si>
    <t>ERJ3EKF6191V</t>
  </si>
  <si>
    <t>ERJ3EKF6192V</t>
  </si>
  <si>
    <t>ERJ3EKF6193V</t>
  </si>
  <si>
    <t>ERJ3EKF61R9V</t>
  </si>
  <si>
    <t>ERJ3EKF6200V</t>
  </si>
  <si>
    <t>ERJ3EKF6201V</t>
  </si>
  <si>
    <t>ERJ3EKF6202V</t>
  </si>
  <si>
    <t>ERJ3EKF6203V</t>
  </si>
  <si>
    <t>ERJ3EKF62R0V</t>
  </si>
  <si>
    <t>ERJ3EKF6340V</t>
  </si>
  <si>
    <t>ERJ3EKF6341V</t>
  </si>
  <si>
    <t>ERJ3EKF6342V</t>
  </si>
  <si>
    <t>ERJ3EKF6343V</t>
  </si>
  <si>
    <t>ERJ3EKF63R4V</t>
  </si>
  <si>
    <t>ERJ3EKF6490V</t>
  </si>
  <si>
    <t>ERJ3EKF6491V</t>
  </si>
  <si>
    <t>ERJ3EKF6492V</t>
  </si>
  <si>
    <t>ERJ3EKF6493V</t>
  </si>
  <si>
    <t>ERJ3EKF64R9V</t>
  </si>
  <si>
    <t>ERJ3EKF6650V</t>
  </si>
  <si>
    <t>ERJ3EKF6651V</t>
  </si>
  <si>
    <t>ERJ3EKF6652V</t>
  </si>
  <si>
    <t>ERJ3EKF6653V</t>
  </si>
  <si>
    <t>ERJ3EKF66R5V</t>
  </si>
  <si>
    <t>ERJ3EKF6801V</t>
  </si>
  <si>
    <t>ERJ3EKF6802V</t>
  </si>
  <si>
    <t>ERJ3EKF6803V</t>
  </si>
  <si>
    <t>ERJ3EKF6810V</t>
  </si>
  <si>
    <t>ERJ3EKF6811V</t>
  </si>
  <si>
    <t>ERJ3EKF6812V</t>
  </si>
  <si>
    <t>ERJ3EKF6813V</t>
  </si>
  <si>
    <t>ERJ3EKF68R0V</t>
  </si>
  <si>
    <t>ERJ3EKF68R1V</t>
  </si>
  <si>
    <t>ERJ3EKF6980V</t>
  </si>
  <si>
    <t>ERJ3EKF6981V</t>
  </si>
  <si>
    <t>ERJ3EKF6982V</t>
  </si>
  <si>
    <t>ERJ3EKF6983V</t>
  </si>
  <si>
    <t>ERJ3EKF69R8V</t>
  </si>
  <si>
    <t>ERJ3EKF7150V</t>
  </si>
  <si>
    <t>ERJ3EKF7151V</t>
  </si>
  <si>
    <t>ERJ3EKF7152V</t>
  </si>
  <si>
    <t>ERJ3EKF7153V</t>
  </si>
  <si>
    <t>ERJ3EKF71R5V</t>
  </si>
  <si>
    <t>ERJ3EKF7320V</t>
  </si>
  <si>
    <t>ERJ3EKF7321V</t>
  </si>
  <si>
    <t>ERJ3EKF7322V</t>
  </si>
  <si>
    <t>ERJ3EKF7323V</t>
  </si>
  <si>
    <t>ERJ3EKF73R2V</t>
  </si>
  <si>
    <t>ERJ3EKF7500V</t>
  </si>
  <si>
    <t>ERJ3EKF7501V</t>
  </si>
  <si>
    <t>ERJ3EKF7502V</t>
  </si>
  <si>
    <t>ERJ3EKF7503V</t>
  </si>
  <si>
    <t>ERJ3EKF75R0V</t>
  </si>
  <si>
    <t>ERJ3EKF7680V</t>
  </si>
  <si>
    <t>ERJ3EKF7681V</t>
  </si>
  <si>
    <t>ERJ3EKF7682V</t>
  </si>
  <si>
    <t>ERJ3EKF7683V</t>
  </si>
  <si>
    <t>ERJ3EKF7870V</t>
  </si>
  <si>
    <t>ERJ3EKF7871V</t>
  </si>
  <si>
    <t>ERJ3EKF7872V</t>
  </si>
  <si>
    <t>ERJ3EKF7873V</t>
  </si>
  <si>
    <t>ERJ3EKF78R7V</t>
  </si>
  <si>
    <t>ERJ3EKF8060V</t>
  </si>
  <si>
    <t>ERJ3EKF8061V</t>
  </si>
  <si>
    <t>ERJ3EKF8062V</t>
  </si>
  <si>
    <t>ERJ3EKF8063V</t>
  </si>
  <si>
    <t>ERJ3EKF80R6V</t>
  </si>
  <si>
    <t>ERJ3EKF8200V</t>
  </si>
  <si>
    <t>ERJ3EKF8201V</t>
  </si>
  <si>
    <t>ERJ3EKF8202V</t>
  </si>
  <si>
    <t>ERJ3EKF8203V</t>
  </si>
  <si>
    <t>ERJ3EKF8250V</t>
  </si>
  <si>
    <t>ERJ3EKF8251V</t>
  </si>
  <si>
    <t>ERJ3EKF8252V</t>
  </si>
  <si>
    <t>ERJ3EKF8253V</t>
  </si>
  <si>
    <t>ERJ3EKF82R0V</t>
  </si>
  <si>
    <t>ERJ3EKF82R5V</t>
  </si>
  <si>
    <t>ERJ3EKF8450V</t>
  </si>
  <si>
    <t>ERJ3EKF8451V</t>
  </si>
  <si>
    <t>ERJ3EKF8452V</t>
  </si>
  <si>
    <t>ERJ3EKF8453V</t>
  </si>
  <si>
    <t>ERJ3EKF84R5V</t>
  </si>
  <si>
    <t>ERJ3EKF8660V</t>
  </si>
  <si>
    <t>ERJ3EKF8661S</t>
  </si>
  <si>
    <t>ERJ3EKF8661V</t>
  </si>
  <si>
    <t>ERJ3EKF8662V</t>
  </si>
  <si>
    <t>ERJ3EKF8663V</t>
  </si>
  <si>
    <t>ERJ3EKF86R6V</t>
  </si>
  <si>
    <t>ERJ3EKF8870V</t>
  </si>
  <si>
    <t>ERJ3EKF8871V</t>
  </si>
  <si>
    <t>ERJ3EKF8872V</t>
  </si>
  <si>
    <t>ERJ3EKF8873V</t>
  </si>
  <si>
    <t>ERJ3EKF88R7V</t>
  </si>
  <si>
    <t>ERJ3EKF9090V</t>
  </si>
  <si>
    <t>ERJ3EKF9091V</t>
  </si>
  <si>
    <t>ERJ3EKF9092V</t>
  </si>
  <si>
    <t>ERJ3EKF9093V</t>
  </si>
  <si>
    <t>ERJ3EKF90R9V</t>
  </si>
  <si>
    <t>ERJ3EKF9100V</t>
  </si>
  <si>
    <t>ERJ3EKF9101V</t>
  </si>
  <si>
    <t>ERJ3EKF9102V</t>
  </si>
  <si>
    <t>ERJ3EKF9103V</t>
  </si>
  <si>
    <t>ERJ3EKF91R0V</t>
  </si>
  <si>
    <t>ERJ3EKF9310V</t>
  </si>
  <si>
    <t>ERJ3EKF9311V</t>
  </si>
  <si>
    <t>ERJ3EKF9312V</t>
  </si>
  <si>
    <t>ERJ3EKF9313V</t>
  </si>
  <si>
    <t>ERJ3EKF93R1V</t>
  </si>
  <si>
    <t>ERJ3EKF9530V</t>
  </si>
  <si>
    <t>ERJ3EKF9531V</t>
  </si>
  <si>
    <t>ERJ3EKF9532V</t>
  </si>
  <si>
    <t>ERJ3EKF9533V</t>
  </si>
  <si>
    <t>ERJ3EKF95R3V</t>
  </si>
  <si>
    <t>ERJ3EKF9760V</t>
  </si>
  <si>
    <t>ERJ3EKF9761V</t>
  </si>
  <si>
    <t>ERJ3EKF9762V</t>
  </si>
  <si>
    <t>ERJ3EKF9763V</t>
  </si>
  <si>
    <t>ERJ3EKF97R6V</t>
  </si>
  <si>
    <t>ERJ3GEY0R00V</t>
  </si>
  <si>
    <t>ERJ3GEYJ100V</t>
  </si>
  <si>
    <t>ERJ3GEYJ101V</t>
  </si>
  <si>
    <t>ERJ3GEYJ102V</t>
  </si>
  <si>
    <t>ERJ3GEYJ103V</t>
  </si>
  <si>
    <t>ERJ3GEYJ104V</t>
  </si>
  <si>
    <t>ERJ3GEYJ105V</t>
  </si>
  <si>
    <t>ERJ3GEYJ106V</t>
  </si>
  <si>
    <t>ERJ3GEYJ110V</t>
  </si>
  <si>
    <t>ERJ3GEYJ111V</t>
  </si>
  <si>
    <t>ERJ3GEYJ112V</t>
  </si>
  <si>
    <t>ERJ3GEYJ113V</t>
  </si>
  <si>
    <t>ERJ3GEYJ114V</t>
  </si>
  <si>
    <t>ERJ3GEYJ120V</t>
  </si>
  <si>
    <t>ERJ3GEYJ121V</t>
  </si>
  <si>
    <t>ERJ3GEYJ122V</t>
  </si>
  <si>
    <t>ERJ3GEYJ123V</t>
  </si>
  <si>
    <t>ERJ3GEYJ124V</t>
  </si>
  <si>
    <t>ERJ3GEYJ125V</t>
  </si>
  <si>
    <t>ERJ3GEYJ126V</t>
  </si>
  <si>
    <t>ERJ3GEYJ130V</t>
  </si>
  <si>
    <t>ERJ3GEYJ131V</t>
  </si>
  <si>
    <t>ERJ3GEYJ132V</t>
  </si>
  <si>
    <t>ERJ3GEYJ133V</t>
  </si>
  <si>
    <t>ERJ3GEYJ134V</t>
  </si>
  <si>
    <t>ERJ3GEYJ135V</t>
  </si>
  <si>
    <t>ERJ3GEYJ150V</t>
  </si>
  <si>
    <t>ERJ3GEYJ151V</t>
  </si>
  <si>
    <t>ERJ3GEYJ152V</t>
  </si>
  <si>
    <t>ERJ3GEYJ153V</t>
  </si>
  <si>
    <t>ERJ3GEYJ154V</t>
  </si>
  <si>
    <t>ERJ3GEYJ155V</t>
  </si>
  <si>
    <t>ERJ3GEYJ160V</t>
  </si>
  <si>
    <t>ERJ3GEYJ161V</t>
  </si>
  <si>
    <t>ERJ3GEYJ162V</t>
  </si>
  <si>
    <t>ERJ3GEYJ165V</t>
  </si>
  <si>
    <t>ERJ3GEYJ180V</t>
  </si>
  <si>
    <t>ERJ3GEYJ181V</t>
  </si>
  <si>
    <t>ERJ3GEYJ182V</t>
  </si>
  <si>
    <t>ERJ3GEYJ183V</t>
  </si>
  <si>
    <t>ERJ3GEYJ184V</t>
  </si>
  <si>
    <t>ERJ3GEYJ185V</t>
  </si>
  <si>
    <t>ERJ3GEYJ1R0V</t>
  </si>
  <si>
    <t>ERJ3GEYJ1R2V</t>
  </si>
  <si>
    <t>ERJ3GEYJ1R5V</t>
  </si>
  <si>
    <t>ERJ3GEYJ200V</t>
  </si>
  <si>
    <t>ERJ3GEYJ201V</t>
  </si>
  <si>
    <t>ERJ3GEYJ202V</t>
  </si>
  <si>
    <t>ERJ3GEYJ203V</t>
  </si>
  <si>
    <t>ERJ3GEYJ204V</t>
  </si>
  <si>
    <t>ERJ3GEYJ205V</t>
  </si>
  <si>
    <t>ERJ3GEYJ206V</t>
  </si>
  <si>
    <t>ERJ3GEYJ220V</t>
  </si>
  <si>
    <t>ERJ3GEYJ221V</t>
  </si>
  <si>
    <t>ERJ3GEYJ222V</t>
  </si>
  <si>
    <t>ERJ3GEYJ223V</t>
  </si>
  <si>
    <t>ERJ3GEYJ224V</t>
  </si>
  <si>
    <t>ERJ3GEYJ225V</t>
  </si>
  <si>
    <t>ERJ3GEYJ226V</t>
  </si>
  <si>
    <t>ERJ3GEYJ240V</t>
  </si>
  <si>
    <t>ERJ3GEYJ241V</t>
  </si>
  <si>
    <t>ERJ3GEYJ242V</t>
  </si>
  <si>
    <t>ERJ3GEYJ243V</t>
  </si>
  <si>
    <t>ERJ3GEYJ244V</t>
  </si>
  <si>
    <t>ERJ3GEYJ245V</t>
  </si>
  <si>
    <t>ERJ3GEYJ270V</t>
  </si>
  <si>
    <t>ERJ3GEYJ271V</t>
  </si>
  <si>
    <t>ERJ3GEYJ272V</t>
  </si>
  <si>
    <t>ERJ3GEYJ273V</t>
  </si>
  <si>
    <t>ERJ3GEYJ274V</t>
  </si>
  <si>
    <t>ERJ3GEYJ2R0V</t>
  </si>
  <si>
    <t>ERJ3GEYJ2R2V</t>
  </si>
  <si>
    <t>ERJ3GEYJ2R4V</t>
  </si>
  <si>
    <t>ERJ3GEYJ2R7V</t>
  </si>
  <si>
    <t>ERJ3GEYJ300V</t>
  </si>
  <si>
    <t>ERJ3GEYJ301V</t>
  </si>
  <si>
    <t>ERJ3GEYJ302V</t>
  </si>
  <si>
    <t>ERJ3GEYJ303V</t>
  </si>
  <si>
    <t>ERJ3GEYJ304V</t>
  </si>
  <si>
    <t>ERJ3GEYJ305V</t>
  </si>
  <si>
    <t>ERJ3GEYJ330V</t>
  </si>
  <si>
    <t>ERJ3GEYJ331V</t>
  </si>
  <si>
    <t>ERJ3GEYJ332V</t>
  </si>
  <si>
    <t>ERJ3GEYJ333V</t>
  </si>
  <si>
    <t>ERJ3GEYJ334V</t>
  </si>
  <si>
    <t>ERJ3GEYJ335V</t>
  </si>
  <si>
    <t>ERJ3GEYJ360V</t>
  </si>
  <si>
    <t>ERJ3GEYJ361V</t>
  </si>
  <si>
    <t>ERJ3GEYJ362V</t>
  </si>
  <si>
    <t>ERJ3GEYJ363V</t>
  </si>
  <si>
    <t>ERJ3GEYJ364V</t>
  </si>
  <si>
    <t>ERJ3GEYJ390V</t>
  </si>
  <si>
    <t>ERJ3GEYJ391V</t>
  </si>
  <si>
    <t>ERJ3GEYJ392V</t>
  </si>
  <si>
    <t>ERJ3GEYJ393V</t>
  </si>
  <si>
    <t>ERJ3GEYJ394V</t>
  </si>
  <si>
    <t>ERJ3GEYJ3R0V</t>
  </si>
  <si>
    <t>ERJ3GEYJ3R3V</t>
  </si>
  <si>
    <t>ERJ3GEYJ430V</t>
  </si>
  <si>
    <t>ERJ3GEYJ431V</t>
  </si>
  <si>
    <t>ERJ3GEYJ432V</t>
  </si>
  <si>
    <t>ERJ3GEYJ433V</t>
  </si>
  <si>
    <t>ERJ3GEYJ434V</t>
  </si>
  <si>
    <t>ERJ3GEYJ470V</t>
  </si>
  <si>
    <t>ERJ3GEYJ471V</t>
  </si>
  <si>
    <t>ERJ3GEYJ472V</t>
  </si>
  <si>
    <t>ERJ3GEYJ473V</t>
  </si>
  <si>
    <t>ERJ3GEYJ474V</t>
  </si>
  <si>
    <t>ERJ3GEYJ475V</t>
  </si>
  <si>
    <t>ERJ3GEYJ4R7V</t>
  </si>
  <si>
    <t>ERJ3GEYJ510V</t>
  </si>
  <si>
    <t>ERJ3GEYJ511V</t>
  </si>
  <si>
    <t>ERJ3GEYJ512V</t>
  </si>
  <si>
    <t>ERJ3GEYJ513V</t>
  </si>
  <si>
    <t>ERJ3GEYJ514V</t>
  </si>
  <si>
    <t>ERJ3GEYJ515V</t>
  </si>
  <si>
    <t>ERJ3GEYJ560V</t>
  </si>
  <si>
    <t>ERJ3GEYJ561V</t>
  </si>
  <si>
    <t>ERJ3GEYJ562V</t>
  </si>
  <si>
    <t>ERJ3GEYJ563V</t>
  </si>
  <si>
    <t>ERJ3GEYJ564V</t>
  </si>
  <si>
    <t>ERJ3GEYJ5R1V</t>
  </si>
  <si>
    <t>ERJ3GEYJ5R6V</t>
  </si>
  <si>
    <t>ERJ3GEYJ620V</t>
  </si>
  <si>
    <t>ERJ3GEYJ621V</t>
  </si>
  <si>
    <t>ERJ3GEYJ622V</t>
  </si>
  <si>
    <t>ERJ3GEYJ680V</t>
  </si>
  <si>
    <t>ERJ3GEYJ681V</t>
  </si>
  <si>
    <t>ERJ3GEYJ682V</t>
  </si>
  <si>
    <t>ERJ3GEYJ683V</t>
  </si>
  <si>
    <t>ERJ3GEYJ684V</t>
  </si>
  <si>
    <t>ERJ3GEYJ6R8V</t>
  </si>
  <si>
    <t>ERJ3GEYJ750V</t>
  </si>
  <si>
    <t>ERJ3GEYJ751V</t>
  </si>
  <si>
    <t>ERJ3GEYJ752V</t>
  </si>
  <si>
    <t>ERJ3GEYJ753V</t>
  </si>
  <si>
    <t>ERJ3GEYJ754V</t>
  </si>
  <si>
    <t>ERJ3GEYJ7R5V</t>
  </si>
  <si>
    <t>ERJ3GEYJ820V</t>
  </si>
  <si>
    <t>ERJ3GEYJ821V</t>
  </si>
  <si>
    <t>ERJ3GEYJ822V</t>
  </si>
  <si>
    <t>ERJ3GEYJ823V</t>
  </si>
  <si>
    <t>ERJ3GEYJ824V</t>
  </si>
  <si>
    <t>ERJ3GEYJ910V</t>
  </si>
  <si>
    <t>ERJ3GEYJ911V</t>
  </si>
  <si>
    <t>ERJ3GEYJ912V</t>
  </si>
  <si>
    <t>ERJ3GEYJ913V</t>
  </si>
  <si>
    <t>ERJ3GEYJ914V</t>
  </si>
  <si>
    <t>ERJ3RQF1R0V</t>
  </si>
  <si>
    <t>ERJ3RQF1R2V</t>
  </si>
  <si>
    <t>ERJ3RQF2R0V</t>
  </si>
  <si>
    <t>ERJ3RQF2R2V</t>
  </si>
  <si>
    <t>ERJ3RQF4R3V</t>
  </si>
  <si>
    <t>ERJ3RQF4R7V</t>
  </si>
  <si>
    <t>ERJ3RQF5R1V</t>
  </si>
  <si>
    <t>ERJ3RQF6R8V</t>
  </si>
  <si>
    <t>ERJ3RQFR22V</t>
  </si>
  <si>
    <t>ERJ3RQFR39V</t>
  </si>
  <si>
    <t>ERJ3RQFR51V</t>
  </si>
  <si>
    <t>ERJ3RQFR68V</t>
  </si>
  <si>
    <t>ERJ3RQJR82V</t>
  </si>
  <si>
    <t>ERJ3RSFR10V</t>
  </si>
  <si>
    <t>ERJ3RSFR20V</t>
  </si>
  <si>
    <t>ERJ3RSJR10V</t>
  </si>
  <si>
    <t>ERJ6BQF2R20V</t>
  </si>
  <si>
    <t>ERJ6BQFR24V</t>
  </si>
  <si>
    <t>ERJ6BQFR51V</t>
  </si>
  <si>
    <t>ERJ6BSFR10V</t>
  </si>
  <si>
    <t>ERJ6BSFR18V</t>
  </si>
  <si>
    <t>ERJ6BSFR20V</t>
  </si>
  <si>
    <t>ERJ6ENF1000V</t>
  </si>
  <si>
    <t>ERJ6ENF1001V</t>
  </si>
  <si>
    <t>ERJ6ENF1002V</t>
  </si>
  <si>
    <t>ERJ6ENF1003V</t>
  </si>
  <si>
    <t>ERJ6ENF1004V</t>
  </si>
  <si>
    <t>ERJ6ENF1020V</t>
  </si>
  <si>
    <t>ERJ6ENF1021V</t>
  </si>
  <si>
    <t>ERJ6ENF1022V</t>
  </si>
  <si>
    <t>ERJ6ENF1023V</t>
  </si>
  <si>
    <t>ERJ6ENF1050V</t>
  </si>
  <si>
    <t>ERJ6ENF1051V</t>
  </si>
  <si>
    <t>ERJ6ENF1052V</t>
  </si>
  <si>
    <t>ERJ6ENF1053V</t>
  </si>
  <si>
    <t>ERJ6ENF1070V</t>
  </si>
  <si>
    <t>ERJ6ENF1071V</t>
  </si>
  <si>
    <t>ERJ6ENF1072V</t>
  </si>
  <si>
    <t>ERJ6ENF1073V</t>
  </si>
  <si>
    <t>ERJ6ENF10R0V</t>
  </si>
  <si>
    <t>ERJ6ENF10R2V</t>
  </si>
  <si>
    <t>ERJ6ENF10R5V</t>
  </si>
  <si>
    <t>ERJ6ENF10R7V</t>
  </si>
  <si>
    <t>ERJ6ENF1100V</t>
  </si>
  <si>
    <t>ERJ6ENF1101V</t>
  </si>
  <si>
    <t>ERJ6ENF1102V</t>
  </si>
  <si>
    <t>ERJ6ENF1103V</t>
  </si>
  <si>
    <t>ERJ6ENF1104V</t>
  </si>
  <si>
    <t>ERJ6ENF1110V</t>
  </si>
  <si>
    <t>ERJ6ENF1130V</t>
  </si>
  <si>
    <t>ERJ6ENF1131V</t>
  </si>
  <si>
    <t>ERJ6ENF1132V</t>
  </si>
  <si>
    <t>ERJ6ENF1133V</t>
  </si>
  <si>
    <t>ERJ6ENF1134V</t>
  </si>
  <si>
    <t>ERJ6ENF1150V</t>
  </si>
  <si>
    <t>ERJ6ENF1151V</t>
  </si>
  <si>
    <t>ERJ6ENF1152V</t>
  </si>
  <si>
    <t>ERJ6ENF1153V</t>
  </si>
  <si>
    <t>ERJ6ENF1154V</t>
  </si>
  <si>
    <t>ERJ6ENF1180V</t>
  </si>
  <si>
    <t>ERJ6ENF1181V</t>
  </si>
  <si>
    <t>ERJ6ENF1182V</t>
  </si>
  <si>
    <t>ERJ6ENF1183V</t>
  </si>
  <si>
    <t>ERJ6ENF11R0V</t>
  </si>
  <si>
    <t>ERJ6ENF11R3V</t>
  </si>
  <si>
    <t>ERJ6ENF11R5V</t>
  </si>
  <si>
    <t>ERJ6ENF11R8V</t>
  </si>
  <si>
    <t>ERJ6ENF1200V</t>
  </si>
  <si>
    <t>ERJ6ENF1201V</t>
  </si>
  <si>
    <t>ERJ6ENF1202V</t>
  </si>
  <si>
    <t>ERJ6ENF1203V</t>
  </si>
  <si>
    <t>ERJ6ENF1210V</t>
  </si>
  <si>
    <t>ERJ6ENF1211V</t>
  </si>
  <si>
    <t>ERJ6ENF1212V</t>
  </si>
  <si>
    <t>ERJ6ENF1213V</t>
  </si>
  <si>
    <t>ERJ6ENF1214V</t>
  </si>
  <si>
    <t>ERJ6ENF1240V</t>
  </si>
  <si>
    <t>ERJ6ENF1241V</t>
  </si>
  <si>
    <t>ERJ6ENF1242V</t>
  </si>
  <si>
    <t>ERJ6ENF1243V</t>
  </si>
  <si>
    <t>ERJ6ENF1270V</t>
  </si>
  <si>
    <t>ERJ6ENF1271V</t>
  </si>
  <si>
    <t>ERJ6ENF1272V</t>
  </si>
  <si>
    <t>ERJ6ENF1273V</t>
  </si>
  <si>
    <t>ERJ6ENF12R1V</t>
  </si>
  <si>
    <t>ERJ6ENF12R4V</t>
  </si>
  <si>
    <t>ERJ6ENF12R7V</t>
  </si>
  <si>
    <t>ERJ6ENF1300V</t>
  </si>
  <si>
    <t>ERJ6ENF1301V</t>
  </si>
  <si>
    <t>ERJ6ENF1302V</t>
  </si>
  <si>
    <t>ERJ6ENF1303V</t>
  </si>
  <si>
    <t>ERJ6ENF1330V</t>
  </si>
  <si>
    <t>ERJ6ENF1331V</t>
  </si>
  <si>
    <t>ERJ6ENF1332V</t>
  </si>
  <si>
    <t>ERJ6ENF1333V</t>
  </si>
  <si>
    <t>ERJ6ENF1370V</t>
  </si>
  <si>
    <t>ERJ6ENF1371V</t>
  </si>
  <si>
    <t>ERJ6ENF1372V</t>
  </si>
  <si>
    <t>ERJ6ENF1373V</t>
  </si>
  <si>
    <t>ERJ6ENF1374V</t>
  </si>
  <si>
    <t>ERJ6ENF13R0V</t>
  </si>
  <si>
    <t>ERJ6ENF13R3V</t>
  </si>
  <si>
    <t>ERJ6ENF13R7V</t>
  </si>
  <si>
    <t>ERJ6ENF1400V</t>
  </si>
  <si>
    <t>ERJ6ENF1401V</t>
  </si>
  <si>
    <t>ERJ6ENF1402V</t>
  </si>
  <si>
    <t>ERJ6ENF1403V</t>
  </si>
  <si>
    <t>ERJ6ENF1404V</t>
  </si>
  <si>
    <t>ERJ6ENF1430V</t>
  </si>
  <si>
    <t>ERJ6ENF1431V</t>
  </si>
  <si>
    <t>ERJ6ENF1432V</t>
  </si>
  <si>
    <t>ERJ6ENF1433V</t>
  </si>
  <si>
    <t>ERJ6ENF1434V</t>
  </si>
  <si>
    <t>ERJ6ENF1470V</t>
  </si>
  <si>
    <t>ERJ6ENF1471V</t>
  </si>
  <si>
    <t>ERJ6ENF1472V</t>
  </si>
  <si>
    <t>ERJ6ENF1473V</t>
  </si>
  <si>
    <t>ERJ6ENF14R0V</t>
  </si>
  <si>
    <t>ERJ6ENF14R3V</t>
  </si>
  <si>
    <t>ERJ6ENF14R7V</t>
  </si>
  <si>
    <t>ERJ6ENF1500V</t>
  </si>
  <si>
    <t>ERJ6ENF1501V</t>
  </si>
  <si>
    <t>ERJ6ENF1502V</t>
  </si>
  <si>
    <t>ERJ6ENF1503V</t>
  </si>
  <si>
    <t>ERJ6ENF1504V</t>
  </si>
  <si>
    <t>ERJ6ENF1540V</t>
  </si>
  <si>
    <t>ERJ6ENF1541V</t>
  </si>
  <si>
    <t>ERJ6ENF1542V</t>
  </si>
  <si>
    <t>ERJ6ENF1543V</t>
  </si>
  <si>
    <t>ERJ6ENF1580V</t>
  </si>
  <si>
    <t>ERJ6ENF1581V</t>
  </si>
  <si>
    <t>ERJ6ENF1582V</t>
  </si>
  <si>
    <t>ERJ6ENF1583V</t>
  </si>
  <si>
    <t>ERJ6ENF15R0V</t>
  </si>
  <si>
    <t>ERJ6ENF15R4V</t>
  </si>
  <si>
    <t>ERJ6ENF15R8V</t>
  </si>
  <si>
    <t>ERJ6ENF1602V</t>
  </si>
  <si>
    <t>ERJ6ENF1603V</t>
  </si>
  <si>
    <t>ERJ6ENF1620V</t>
  </si>
  <si>
    <t>ERJ6ENF1621V</t>
  </si>
  <si>
    <t>ERJ6ENF1622V</t>
  </si>
  <si>
    <t>ERJ6ENF1623V</t>
  </si>
  <si>
    <t>ERJ6ENF1650V</t>
  </si>
  <si>
    <t>ERJ6ENF1651V</t>
  </si>
  <si>
    <t>ERJ6ENF1652V</t>
  </si>
  <si>
    <t>ERJ6ENF1653V</t>
  </si>
  <si>
    <t>ERJ6ENF1654V</t>
  </si>
  <si>
    <t>ERJ6ENF1690V</t>
  </si>
  <si>
    <t>ERJ6ENF1691V</t>
  </si>
  <si>
    <t>ERJ6ENF1692V</t>
  </si>
  <si>
    <t>ERJ6ENF1693V</t>
  </si>
  <si>
    <t>ERJ6ENF1694V</t>
  </si>
  <si>
    <t>ERJ6ENF16R2V</t>
  </si>
  <si>
    <t>ERJ6ENF16R5V</t>
  </si>
  <si>
    <t>ERJ6ENF16R9V</t>
  </si>
  <si>
    <t>ERJ6ENF1740V</t>
  </si>
  <si>
    <t>ERJ6ENF1741V</t>
  </si>
  <si>
    <t>ERJ6ENF1742V</t>
  </si>
  <si>
    <t>ERJ6ENF1743V</t>
  </si>
  <si>
    <t>ERJ6ENF1780V</t>
  </si>
  <si>
    <t>ERJ6ENF1781V</t>
  </si>
  <si>
    <t>ERJ6ENF1782V</t>
  </si>
  <si>
    <t>ERJ6ENF1783V</t>
  </si>
  <si>
    <t>ERJ6ENF17R4V</t>
  </si>
  <si>
    <t>ERJ6ENF17R8V</t>
  </si>
  <si>
    <t>ERJ6ENF1800V</t>
  </si>
  <si>
    <t>ERJ6ENF1801V</t>
  </si>
  <si>
    <t>ERJ6ENF1820V</t>
  </si>
  <si>
    <t>ERJ6ENF1821V</t>
  </si>
  <si>
    <t>ERJ6ENF1822V</t>
  </si>
  <si>
    <t>ERJ6ENF1823V</t>
  </si>
  <si>
    <t>ERJ6ENF1870V</t>
  </si>
  <si>
    <t>ERJ6ENF1871V</t>
  </si>
  <si>
    <t>ERJ6ENF1872V</t>
  </si>
  <si>
    <t>ERJ6ENF1873V</t>
  </si>
  <si>
    <t>ERJ6ENF18R7V</t>
  </si>
  <si>
    <t>ERJ6ENF1910V</t>
  </si>
  <si>
    <t>ERJ6ENF1911V</t>
  </si>
  <si>
    <t>ERJ6ENF1912V</t>
  </si>
  <si>
    <t>ERJ6ENF1913V</t>
  </si>
  <si>
    <t>ERJ6ENF1950V</t>
  </si>
  <si>
    <t>ERJ6ENF1960V</t>
  </si>
  <si>
    <t>ERJ6ENF1961V</t>
  </si>
  <si>
    <t>ERJ6ENF1962V</t>
  </si>
  <si>
    <t>ERJ6ENF1963V</t>
  </si>
  <si>
    <t>ERJ6ENF19R1V</t>
  </si>
  <si>
    <t>ERJ6ENF2000V</t>
  </si>
  <si>
    <t>ERJ6ENF2001V</t>
  </si>
  <si>
    <t>ERJ6ENF2002V</t>
  </si>
  <si>
    <t>ERJ6ENF2003V</t>
  </si>
  <si>
    <t>ERJ6ENF2004V</t>
  </si>
  <si>
    <t>ERJ6ENF2050V</t>
  </si>
  <si>
    <t>ERJ6ENF2051V</t>
  </si>
  <si>
    <t>ERJ6ENF2052V</t>
  </si>
  <si>
    <t>ERJ6ENF2053V</t>
  </si>
  <si>
    <t>ERJ6ENF20R0V</t>
  </si>
  <si>
    <t>ERJ6ENF20R5V</t>
  </si>
  <si>
    <t>ERJ6ENF2100V</t>
  </si>
  <si>
    <t>ERJ6ENF2101V</t>
  </si>
  <si>
    <t>ERJ6ENF2102V</t>
  </si>
  <si>
    <t>ERJ6ENF2103V</t>
  </si>
  <si>
    <t>ERJ6ENF2150V</t>
  </si>
  <si>
    <t>ERJ6ENF2151V</t>
  </si>
  <si>
    <t>ERJ6ENF2152V</t>
  </si>
  <si>
    <t>ERJ6ENF2153V</t>
  </si>
  <si>
    <t>ERJ6ENF21R0V</t>
  </si>
  <si>
    <t>ERJ6ENF21R5V</t>
  </si>
  <si>
    <t>ERJ6ENF2200V</t>
  </si>
  <si>
    <t>ERJ6ENF2201V</t>
  </si>
  <si>
    <t>ERJ6ENF2202V</t>
  </si>
  <si>
    <t>ERJ6ENF2203V</t>
  </si>
  <si>
    <t>ERJ6ENF2204V</t>
  </si>
  <si>
    <t>ERJ6ENF2210V</t>
  </si>
  <si>
    <t>ERJ6ENF2211V</t>
  </si>
  <si>
    <t>ERJ6ENF2212V</t>
  </si>
  <si>
    <t>ERJ6ENF2213V</t>
  </si>
  <si>
    <t>ERJ6ENF2260V</t>
  </si>
  <si>
    <t>ERJ6ENF2261V</t>
  </si>
  <si>
    <t>ERJ6ENF2262V</t>
  </si>
  <si>
    <t>ERJ6ENF2263V</t>
  </si>
  <si>
    <t>ERJ6ENF22R1V</t>
  </si>
  <si>
    <t>ERJ6ENF22R6V</t>
  </si>
  <si>
    <t>ERJ6ENF2320V</t>
  </si>
  <si>
    <t>ERJ6ENF2321V</t>
  </si>
  <si>
    <t>ERJ6ENF2322V</t>
  </si>
  <si>
    <t>ERJ6ENF2323V</t>
  </si>
  <si>
    <t>ERJ6ENF2370V</t>
  </si>
  <si>
    <t>ERJ6ENF2371V</t>
  </si>
  <si>
    <t>ERJ6ENF2372V</t>
  </si>
  <si>
    <t>ERJ6ENF2373V</t>
  </si>
  <si>
    <t>ERJ6ENF23R2V</t>
  </si>
  <si>
    <t>ERJ6ENF23R7V</t>
  </si>
  <si>
    <t>ERJ6ENF2400V</t>
  </si>
  <si>
    <t>ERJ6ENF2401V</t>
  </si>
  <si>
    <t>ERJ6ENF2402V</t>
  </si>
  <si>
    <t>ERJ6ENF2404V</t>
  </si>
  <si>
    <t>ERJ6ENF2430V</t>
  </si>
  <si>
    <t>ERJ6ENF2431V</t>
  </si>
  <si>
    <t>ERJ6ENF2432V</t>
  </si>
  <si>
    <t>ERJ6ENF2433V</t>
  </si>
  <si>
    <t>ERJ6ENF2490V</t>
  </si>
  <si>
    <t>ERJ6ENF2491V</t>
  </si>
  <si>
    <t>ERJ6ENF2492V</t>
  </si>
  <si>
    <t>ERJ6ENF2493V</t>
  </si>
  <si>
    <t>ERJ6ENF24R0V</t>
  </si>
  <si>
    <t>ERJ6ENF24R3V</t>
  </si>
  <si>
    <t>ERJ6ENF24R9V</t>
  </si>
  <si>
    <t>ERJ6ENF2550V</t>
  </si>
  <si>
    <t>ERJ6ENF2551V</t>
  </si>
  <si>
    <t>ERJ6ENF2552V</t>
  </si>
  <si>
    <t>ERJ6ENF2553V</t>
  </si>
  <si>
    <t>ERJ6ENF25R5V</t>
  </si>
  <si>
    <t>ERJ6ENF2610V</t>
  </si>
  <si>
    <t>ERJ6ENF2611V</t>
  </si>
  <si>
    <t>ERJ6ENF2612V</t>
  </si>
  <si>
    <t>ERJ6ENF2613V</t>
  </si>
  <si>
    <t>ERJ6ENF2670V</t>
  </si>
  <si>
    <t>ERJ6ENF2671V</t>
  </si>
  <si>
    <t>ERJ6ENF2672V</t>
  </si>
  <si>
    <t>ERJ6ENF2673V</t>
  </si>
  <si>
    <t>ERJ6ENF26R1V</t>
  </si>
  <si>
    <t>ERJ6ENF26R7V</t>
  </si>
  <si>
    <t>ERJ6ENF2701V</t>
  </si>
  <si>
    <t>ERJ6ENF2702V</t>
  </si>
  <si>
    <t>ERJ6ENF2703V</t>
  </si>
  <si>
    <t>ERJ6ENF2740V</t>
  </si>
  <si>
    <t>ERJ6ENF2741V</t>
  </si>
  <si>
    <t>ERJ6ENF2742V</t>
  </si>
  <si>
    <t>ERJ6ENF2743V</t>
  </si>
  <si>
    <t>ERJ6ENF2744V</t>
  </si>
  <si>
    <t>ERJ6ENF27R4V</t>
  </si>
  <si>
    <t>ERJ6ENF2800V</t>
  </si>
  <si>
    <t>ERJ6ENF2801V</t>
  </si>
  <si>
    <t>ERJ6ENF2802V</t>
  </si>
  <si>
    <t>ERJ6ENF2803V</t>
  </si>
  <si>
    <t>ERJ6ENF2870V</t>
  </si>
  <si>
    <t>ERJ6ENF2871V</t>
  </si>
  <si>
    <t>ERJ6ENF2872V</t>
  </si>
  <si>
    <t>ERJ6ENF2873V</t>
  </si>
  <si>
    <t>ERJ6ENF28R0V</t>
  </si>
  <si>
    <t>ERJ6ENF28R7V</t>
  </si>
  <si>
    <t>ERJ6ENF2940V</t>
  </si>
  <si>
    <t>ERJ6ENF2941V</t>
  </si>
  <si>
    <t>ERJ6ENF2942V</t>
  </si>
  <si>
    <t>ERJ6ENF2943V</t>
  </si>
  <si>
    <t>ERJ6ENF29R4V</t>
  </si>
  <si>
    <t>ERJ6ENF3000V</t>
  </si>
  <si>
    <t>ERJ6ENF3001V</t>
  </si>
  <si>
    <t>ERJ6ENF3002V</t>
  </si>
  <si>
    <t>ERJ6ENF3003V</t>
  </si>
  <si>
    <t>ERJ6ENF3010V</t>
  </si>
  <si>
    <t>ERJ6ENF3011V</t>
  </si>
  <si>
    <t>ERJ6ENF3012V</t>
  </si>
  <si>
    <t>ERJ6ENF3013V</t>
  </si>
  <si>
    <t>ERJ6ENF3090V</t>
  </si>
  <si>
    <t>ERJ6ENF3091V</t>
  </si>
  <si>
    <t>ERJ6ENF3092V</t>
  </si>
  <si>
    <t>ERJ6ENF3093V</t>
  </si>
  <si>
    <t>ERJ6ENF30R1V</t>
  </si>
  <si>
    <t>ERJ6ENF30R9V</t>
  </si>
  <si>
    <t>ERJ6ENF3160V</t>
  </si>
  <si>
    <t>ERJ6ENF3161V</t>
  </si>
  <si>
    <t>ERJ6ENF3162V</t>
  </si>
  <si>
    <t>ERJ6ENF3163V</t>
  </si>
  <si>
    <t>ERJ6ENF31R6V</t>
  </si>
  <si>
    <t>ERJ6ENF3240V</t>
  </si>
  <si>
    <t>ERJ6ENF3241V</t>
  </si>
  <si>
    <t>ERJ6ENF3242V</t>
  </si>
  <si>
    <t>ERJ6ENF32R4V</t>
  </si>
  <si>
    <t>ERJ6ENF3300V</t>
  </si>
  <si>
    <t>ERJ6ENF3301V</t>
  </si>
  <si>
    <t>ERJ6ENF3302V</t>
  </si>
  <si>
    <t>ERJ6ENF3303V</t>
  </si>
  <si>
    <t>ERJ6ENF3320V</t>
  </si>
  <si>
    <t>ERJ6ENF3321V</t>
  </si>
  <si>
    <t>ERJ6ENF3322V</t>
  </si>
  <si>
    <t>ERJ6ENF3323V</t>
  </si>
  <si>
    <t>ERJ6ENF33R0V</t>
  </si>
  <si>
    <t>ERJ6ENF33R2V</t>
  </si>
  <si>
    <t>ERJ6ENF3400V</t>
  </si>
  <si>
    <t>ERJ6ENF3401V</t>
  </si>
  <si>
    <t>ERJ6ENF3402V</t>
  </si>
  <si>
    <t>ERJ6ENF3403V</t>
  </si>
  <si>
    <t>ERJ6ENF3480V</t>
  </si>
  <si>
    <t>ERJ6ENF3481V</t>
  </si>
  <si>
    <t>ERJ6ENF3482V</t>
  </si>
  <si>
    <t>ERJ6ENF3483V</t>
  </si>
  <si>
    <t>ERJ6ENF34R0V</t>
  </si>
  <si>
    <t>ERJ6ENF34R8V</t>
  </si>
  <si>
    <t>ERJ6ENF3570V</t>
  </si>
  <si>
    <t>ERJ6ENF3571V</t>
  </si>
  <si>
    <t>ERJ6ENF3572V</t>
  </si>
  <si>
    <t>ERJ6ENF3573V</t>
  </si>
  <si>
    <t>ERJ6ENF35R7V</t>
  </si>
  <si>
    <t>ERJ6ENF3601V</t>
  </si>
  <si>
    <t>ERJ6ENF3650V</t>
  </si>
  <si>
    <t>ERJ6ENF3651V</t>
  </si>
  <si>
    <t>ERJ6ENF3652V</t>
  </si>
  <si>
    <t>ERJ6ENF3653V</t>
  </si>
  <si>
    <t>ERJ6ENF36R5V</t>
  </si>
  <si>
    <t>ERJ6ENF3741V</t>
  </si>
  <si>
    <t>ERJ6ENF3742V</t>
  </si>
  <si>
    <t>ERJ6ENF3743V</t>
  </si>
  <si>
    <t>ERJ6ENF37R4V</t>
  </si>
  <si>
    <t>ERJ6ENF3830V</t>
  </si>
  <si>
    <t>ERJ6ENF3831V</t>
  </si>
  <si>
    <t>ERJ6ENF3832V</t>
  </si>
  <si>
    <t>ERJ6ENF3833V</t>
  </si>
  <si>
    <t>ERJ6ENF38R3V</t>
  </si>
  <si>
    <t>ERJ6ENF3900V</t>
  </si>
  <si>
    <t>ERJ6ENF3901V</t>
  </si>
  <si>
    <t>ERJ6ENF3902V</t>
  </si>
  <si>
    <t>ERJ6ENF3920V</t>
  </si>
  <si>
    <t>ERJ6ENF3921V</t>
  </si>
  <si>
    <t>ERJ6ENF3922V</t>
  </si>
  <si>
    <t>ERJ6ENF3923V</t>
  </si>
  <si>
    <t>ERJ6ENF39R2V</t>
  </si>
  <si>
    <t>ERJ6ENF4020V</t>
  </si>
  <si>
    <t>ERJ6ENF4021V</t>
  </si>
  <si>
    <t>ERJ6ENF4022V</t>
  </si>
  <si>
    <t>ERJ6ENF40R2V</t>
  </si>
  <si>
    <t>ERJ6ENF4120V</t>
  </si>
  <si>
    <t>ERJ6ENF4121V</t>
  </si>
  <si>
    <t>ERJ6ENF4122V</t>
  </si>
  <si>
    <t>ERJ6ENF4123V</t>
  </si>
  <si>
    <t>ERJ6ENF41R2V</t>
  </si>
  <si>
    <t>ERJ6ENF4220V</t>
  </si>
  <si>
    <t>ERJ6ENF4221V</t>
  </si>
  <si>
    <t>ERJ6ENF4222V</t>
  </si>
  <si>
    <t>ERJ6ENF4223V</t>
  </si>
  <si>
    <t>ERJ6ENF42R2V</t>
  </si>
  <si>
    <t>ERJ6ENF4300V</t>
  </si>
  <si>
    <t>ERJ6ENF4301V</t>
  </si>
  <si>
    <t>ERJ6ENF4320V</t>
  </si>
  <si>
    <t>ERJ6ENF4321V</t>
  </si>
  <si>
    <t>ERJ6ENF4322V</t>
  </si>
  <si>
    <t>ERJ6ENF4323V</t>
  </si>
  <si>
    <t>ERJ6ENF43R2V</t>
  </si>
  <si>
    <t>ERJ6ENF4420V</t>
  </si>
  <si>
    <t>ERJ6ENF4421V</t>
  </si>
  <si>
    <t>ERJ6ENF4422V</t>
  </si>
  <si>
    <t>ERJ6ENF4423V</t>
  </si>
  <si>
    <t>ERJ6ENF44R2V</t>
  </si>
  <si>
    <t>ERJ6ENF4530V</t>
  </si>
  <si>
    <t>ERJ6ENF4531V</t>
  </si>
  <si>
    <t>ERJ6ENF4532V</t>
  </si>
  <si>
    <t>ERJ6ENF4533V</t>
  </si>
  <si>
    <t>ERJ6ENF45R3V</t>
  </si>
  <si>
    <t>ERJ6ENF4640V</t>
  </si>
  <si>
    <t>ERJ6ENF4641V</t>
  </si>
  <si>
    <t>ERJ6ENF4642V</t>
  </si>
  <si>
    <t>ERJ6ENF4643V</t>
  </si>
  <si>
    <t>ERJ6ENF46R4V</t>
  </si>
  <si>
    <t>ERJ6ENF4700V</t>
  </si>
  <si>
    <t>ERJ6ENF4701V</t>
  </si>
  <si>
    <t>ERJ6ENF4702V</t>
  </si>
  <si>
    <t>ERJ6ENF4703V</t>
  </si>
  <si>
    <t>ERJ6ENF4750V</t>
  </si>
  <si>
    <t>ERJ6ENF4751V</t>
  </si>
  <si>
    <t>ERJ6ENF4752V</t>
  </si>
  <si>
    <t>ERJ6ENF4753V</t>
  </si>
  <si>
    <t>ERJ6ENF47R0V</t>
  </si>
  <si>
    <t>ERJ6ENF47R5V</t>
  </si>
  <si>
    <t>ERJ6ENF4870V</t>
  </si>
  <si>
    <t>ERJ6ENF4871V</t>
  </si>
  <si>
    <t>ERJ6ENF4872V</t>
  </si>
  <si>
    <t>ERJ6ENF4873V</t>
  </si>
  <si>
    <t>ERJ6ENF48R7V</t>
  </si>
  <si>
    <t>ERJ6ENF4990V</t>
  </si>
  <si>
    <t>ERJ6ENF4991V</t>
  </si>
  <si>
    <t>ERJ6ENF4992V</t>
  </si>
  <si>
    <t>ERJ6ENF4993V</t>
  </si>
  <si>
    <t>ERJ6ENF49R9V</t>
  </si>
  <si>
    <t>ERJ6ENF5100V</t>
  </si>
  <si>
    <t>ERJ6ENF5101V</t>
  </si>
  <si>
    <t>ERJ6ENF5102V</t>
  </si>
  <si>
    <t>ERJ6ENF5110V</t>
  </si>
  <si>
    <t>ERJ6ENF5111V</t>
  </si>
  <si>
    <t>ERJ6ENF5112V</t>
  </si>
  <si>
    <t>ERJ6ENF5113V</t>
  </si>
  <si>
    <t>ERJ6ENF51R1V</t>
  </si>
  <si>
    <t>ERJ6ENF5230V</t>
  </si>
  <si>
    <t>ERJ6ENF5231V</t>
  </si>
  <si>
    <t>ERJ6ENF5232V</t>
  </si>
  <si>
    <t>ERJ6ENF5233V</t>
  </si>
  <si>
    <t>ERJ6ENF52R3V</t>
  </si>
  <si>
    <t>ERJ6ENF5360V</t>
  </si>
  <si>
    <t>ERJ6ENF5361V</t>
  </si>
  <si>
    <t>ERJ6ENF5362V</t>
  </si>
  <si>
    <t>ERJ6ENF5363V</t>
  </si>
  <si>
    <t>ERJ6ENF53R6V</t>
  </si>
  <si>
    <t>ERJ6ENF5490V</t>
  </si>
  <si>
    <t>ERJ6ENF5491V</t>
  </si>
  <si>
    <t>ERJ6ENF5492V</t>
  </si>
  <si>
    <t>ERJ6ENF5493V</t>
  </si>
  <si>
    <t>ERJ6ENF54R9V</t>
  </si>
  <si>
    <t>ERJ6ENF5600V</t>
  </si>
  <si>
    <t>ERJ6ENF5601V</t>
  </si>
  <si>
    <t>ERJ6ENF5602V</t>
  </si>
  <si>
    <t>ERJ6ENF5620V</t>
  </si>
  <si>
    <t>ERJ6ENF5621V</t>
  </si>
  <si>
    <t>ERJ6ENF5622V</t>
  </si>
  <si>
    <t>ERJ6ENF5623V</t>
  </si>
  <si>
    <t>ERJ6ENF56R2V</t>
  </si>
  <si>
    <t>ERJ6ENF5760V</t>
  </si>
  <si>
    <t>ERJ6ENF5761V</t>
  </si>
  <si>
    <t>ERJ6ENF5762V</t>
  </si>
  <si>
    <t>ERJ6ENF5763V</t>
  </si>
  <si>
    <t>ERJ6ENF57R6V</t>
  </si>
  <si>
    <t>ERJ6ENF5900V</t>
  </si>
  <si>
    <t>ERJ6ENF5901V</t>
  </si>
  <si>
    <t>ERJ6ENF5902V</t>
  </si>
  <si>
    <t>ERJ6ENF5903V</t>
  </si>
  <si>
    <t>ERJ6ENF59R0V</t>
  </si>
  <si>
    <t>ERJ6ENF6040V</t>
  </si>
  <si>
    <t>ERJ6ENF6041V</t>
  </si>
  <si>
    <t>ERJ6ENF6042V</t>
  </si>
  <si>
    <t>ERJ6ENF6043V</t>
  </si>
  <si>
    <t>ERJ6ENF60R4V</t>
  </si>
  <si>
    <t>ERJ6ENF6190V</t>
  </si>
  <si>
    <t>ERJ6ENF6191V</t>
  </si>
  <si>
    <t>ERJ6ENF6192V</t>
  </si>
  <si>
    <t>ERJ6ENF6193V</t>
  </si>
  <si>
    <t>ERJ6ENF61R9V</t>
  </si>
  <si>
    <t>ERJ6ENF6200V</t>
  </si>
  <si>
    <t>ERJ6ENF6202V</t>
  </si>
  <si>
    <t>ERJ6ENF6340V</t>
  </si>
  <si>
    <t>ERJ6ENF6342V</t>
  </si>
  <si>
    <t>ERJ6ENF6343V</t>
  </si>
  <si>
    <t>ERJ6ENF63R4V</t>
  </si>
  <si>
    <t>ERJ6ENF6490V</t>
  </si>
  <si>
    <t>ERJ6ENF6491V</t>
  </si>
  <si>
    <t>ERJ6ENF6492V</t>
  </si>
  <si>
    <t>ERJ6ENF6493V</t>
  </si>
  <si>
    <t>ERJ6ENF64R9V</t>
  </si>
  <si>
    <t>ERJ6ENF6650V</t>
  </si>
  <si>
    <t>ERJ6ENF6651V</t>
  </si>
  <si>
    <t>ERJ6ENF6652V</t>
  </si>
  <si>
    <t>ERJ6ENF6653V</t>
  </si>
  <si>
    <t>ERJ6ENF66R5V</t>
  </si>
  <si>
    <t>ERJ6ENF6801V</t>
  </si>
  <si>
    <t>ERJ6ENF6803V</t>
  </si>
  <si>
    <t>ERJ6ENF6810V</t>
  </si>
  <si>
    <t>ERJ6ENF6811V</t>
  </si>
  <si>
    <t>ERJ6ENF6812V</t>
  </si>
  <si>
    <t>ERJ6ENF6813V</t>
  </si>
  <si>
    <t>ERJ6ENF68R0V</t>
  </si>
  <si>
    <t>ERJ6ENF68R1V</t>
  </si>
  <si>
    <t>ERJ6ENF6980V</t>
  </si>
  <si>
    <t>ERJ6ENF6981V</t>
  </si>
  <si>
    <t>ERJ6ENF6982V</t>
  </si>
  <si>
    <t>ERJ6ENF6983V</t>
  </si>
  <si>
    <t>ERJ6ENF69R8V</t>
  </si>
  <si>
    <t>ERJ6ENF7150V</t>
  </si>
  <si>
    <t>ERJ6ENF7151V</t>
  </si>
  <si>
    <t>ERJ6ENF7152V</t>
  </si>
  <si>
    <t>ERJ6ENF7153V</t>
  </si>
  <si>
    <t>ERJ6ENF71R5V</t>
  </si>
  <si>
    <t>ERJ6ENF7320V</t>
  </si>
  <si>
    <t>ERJ6ENF7321V</t>
  </si>
  <si>
    <t>ERJ6ENF7322V</t>
  </si>
  <si>
    <t>ERJ6ENF7323V</t>
  </si>
  <si>
    <t>ERJ6ENF73R2V</t>
  </si>
  <si>
    <t>ERJ6ENF7500V</t>
  </si>
  <si>
    <t>ERJ6ENF7501V</t>
  </si>
  <si>
    <t>ERJ6ENF7502V</t>
  </si>
  <si>
    <t>ERJ6ENF7503V</t>
  </si>
  <si>
    <t>ERJ6ENF75R0V</t>
  </si>
  <si>
    <t>ERJ6ENF7680V</t>
  </si>
  <si>
    <t>ERJ6ENF7681V</t>
  </si>
  <si>
    <t>ERJ6ENF7682V</t>
  </si>
  <si>
    <t>ERJ6ENF7683V</t>
  </si>
  <si>
    <t>ERJ6ENF7870V</t>
  </si>
  <si>
    <t>ERJ6ENF7871V</t>
  </si>
  <si>
    <t>ERJ6ENF7872V</t>
  </si>
  <si>
    <t>ERJ6ENF7873V</t>
  </si>
  <si>
    <t>ERJ6ENF78R7V</t>
  </si>
  <si>
    <t>ERJ6ENF8060V</t>
  </si>
  <si>
    <t>ERJ6ENF8061V</t>
  </si>
  <si>
    <t>ERJ6ENF8062V</t>
  </si>
  <si>
    <t>ERJ6ENF8063V</t>
  </si>
  <si>
    <t>ERJ6ENF80R6V</t>
  </si>
  <si>
    <t>ERJ6ENF8201V</t>
  </si>
  <si>
    <t>ERJ6ENF8250V</t>
  </si>
  <si>
    <t>ERJ6ENF8251V</t>
  </si>
  <si>
    <t>ERJ6ENF8252V</t>
  </si>
  <si>
    <t>ERJ6ENF8253V</t>
  </si>
  <si>
    <t>ERJ6ENF82R5V</t>
  </si>
  <si>
    <t>ERJ6ENF8450V</t>
  </si>
  <si>
    <t>ERJ6ENF8451V</t>
  </si>
  <si>
    <t>ERJ6ENF8452V</t>
  </si>
  <si>
    <t>ERJ6ENF8453V</t>
  </si>
  <si>
    <t>ERJ6ENF84R5V</t>
  </si>
  <si>
    <t>ERJ6ENF8660V</t>
  </si>
  <si>
    <t>ERJ6ENF8661V</t>
  </si>
  <si>
    <t>ERJ6ENF8662V</t>
  </si>
  <si>
    <t>ERJ6ENF8663V</t>
  </si>
  <si>
    <t>ERJ6ENF86R6V</t>
  </si>
  <si>
    <t>ERJ6ENF8870V</t>
  </si>
  <si>
    <t>ERJ6ENF8871V</t>
  </si>
  <si>
    <t>ERJ6ENF8872V</t>
  </si>
  <si>
    <t>ERJ6ENF8873V</t>
  </si>
  <si>
    <t>ERJ6ENF88R7V</t>
  </si>
  <si>
    <t>ERJ6ENF9090V</t>
  </si>
  <si>
    <t>ERJ6ENF9091V</t>
  </si>
  <si>
    <t>ERJ6ENF9092V</t>
  </si>
  <si>
    <t>ERJ6ENF9093V</t>
  </si>
  <si>
    <t>ERJ6ENF90R9V</t>
  </si>
  <si>
    <t>ERJ6ENF9100V</t>
  </si>
  <si>
    <t>ERJ6ENF9102V</t>
  </si>
  <si>
    <t>ERJ6ENF9103V</t>
  </si>
  <si>
    <t>ERJ6ENF9310V</t>
  </si>
  <si>
    <t>ERJ6ENF9311V</t>
  </si>
  <si>
    <t>ERJ6ENF9312V</t>
  </si>
  <si>
    <t>ERJ6ENF9313V</t>
  </si>
  <si>
    <t>ERJ6ENF9530V</t>
  </si>
  <si>
    <t>ERJ6ENF9531V</t>
  </si>
  <si>
    <t>ERJ6ENF9532V</t>
  </si>
  <si>
    <t>ERJ6ENF9533V</t>
  </si>
  <si>
    <t>ERJ6ENF95R3V</t>
  </si>
  <si>
    <t>ERJ6ENF9760V</t>
  </si>
  <si>
    <t>ERJ6ENF9761V</t>
  </si>
  <si>
    <t>ERJ6ENF9762V</t>
  </si>
  <si>
    <t>ERJ6ENF9763V</t>
  </si>
  <si>
    <t>ERJ6ENF97R6V</t>
  </si>
  <si>
    <t>ERJ6GEY0R00V</t>
  </si>
  <si>
    <t>ERJ6GEYG561V</t>
  </si>
  <si>
    <t>ERJ6GEYJ100V</t>
  </si>
  <si>
    <t>ERJ6GEYJ101V</t>
  </si>
  <si>
    <t>ERJ6GEYJ102V</t>
  </si>
  <si>
    <t>ERJ6GEYJ103V</t>
  </si>
  <si>
    <t>ERJ6GEYJ104V</t>
  </si>
  <si>
    <t>ERJ6GEYJ105V</t>
  </si>
  <si>
    <t>ERJ6GEYJ106V</t>
  </si>
  <si>
    <t>ERJ6GEYJ111V</t>
  </si>
  <si>
    <t>ERJ6GEYJ112V</t>
  </si>
  <si>
    <t>ERJ6GEYJ113V</t>
  </si>
  <si>
    <t>ERJ6GEYJ115V</t>
  </si>
  <si>
    <t>ERJ6GEYJ120V</t>
  </si>
  <si>
    <t>ERJ6GEYJ121V</t>
  </si>
  <si>
    <t>ERJ6GEYJ122V</t>
  </si>
  <si>
    <t>ERJ6GEYJ123V</t>
  </si>
  <si>
    <t>ERJ6GEYJ124V</t>
  </si>
  <si>
    <t>ERJ6GEYJ125V</t>
  </si>
  <si>
    <t>ERJ6GEYJ131V</t>
  </si>
  <si>
    <t>ERJ6GEYJ132V</t>
  </si>
  <si>
    <t>ERJ6GEYJ133V</t>
  </si>
  <si>
    <t>ERJ6GEYJ150V</t>
  </si>
  <si>
    <t>ERJ6GEYJ151V</t>
  </si>
  <si>
    <t>ERJ6GEYJ152V</t>
  </si>
  <si>
    <t>ERJ6GEYJ153V</t>
  </si>
  <si>
    <t>ERJ6GEYJ154V</t>
  </si>
  <si>
    <t>ERJ6GEYJ155V</t>
  </si>
  <si>
    <t>ERJ6GEYJ156V</t>
  </si>
  <si>
    <t>ERJ6GEYJ160V</t>
  </si>
  <si>
    <t>ERJ6GEYJ161V</t>
  </si>
  <si>
    <t>ERJ6GEYJ164V</t>
  </si>
  <si>
    <t>ERJ6GEYJ180V</t>
  </si>
  <si>
    <t>ERJ6GEYJ181V</t>
  </si>
  <si>
    <t>ERJ6GEYJ182V</t>
  </si>
  <si>
    <t>ERJ6GEYJ183V</t>
  </si>
  <si>
    <t>ERJ6GEYJ184V</t>
  </si>
  <si>
    <t>ERJ6GEYJ185V</t>
  </si>
  <si>
    <t>ERJ6GEYJ1R0V</t>
  </si>
  <si>
    <t>ERJ6GEYJ1R5V</t>
  </si>
  <si>
    <t>ERJ6GEYJ1R8V</t>
  </si>
  <si>
    <t>ERJ6GEYJ200V</t>
  </si>
  <si>
    <t>ERJ6GEYJ201V</t>
  </si>
  <si>
    <t>ERJ6GEYJ202V</t>
  </si>
  <si>
    <t>ERJ6GEYJ203V</t>
  </si>
  <si>
    <t>ERJ6GEYJ204V</t>
  </si>
  <si>
    <t>ERJ6GEYJ205V</t>
  </si>
  <si>
    <t>ERJ6GEYJ220V</t>
  </si>
  <si>
    <t>ERJ6GEYJ221V</t>
  </si>
  <si>
    <t>ERJ6GEYJ222V</t>
  </si>
  <si>
    <t>ERJ6GEYJ223V</t>
  </si>
  <si>
    <t>ERJ6GEYJ224V</t>
  </si>
  <si>
    <t>ERJ6GEYJ225V</t>
  </si>
  <si>
    <t>ERJ6GEYJ226V</t>
  </si>
  <si>
    <t>ERJ6GEYJ240V</t>
  </si>
  <si>
    <t>ERJ6GEYJ241V</t>
  </si>
  <si>
    <t>ERJ6GEYJ242V</t>
  </si>
  <si>
    <t>ERJ6GEYJ243V</t>
  </si>
  <si>
    <t>ERJ6GEYJ244V</t>
  </si>
  <si>
    <t>ERJ6GEYJ245V</t>
  </si>
  <si>
    <t>ERJ6GEYJ270V</t>
  </si>
  <si>
    <t>ERJ6GEYJ271V</t>
  </si>
  <si>
    <t>ERJ6GEYJ272V</t>
  </si>
  <si>
    <t>ERJ6GEYJ273V</t>
  </si>
  <si>
    <t>ERJ6GEYJ274V</t>
  </si>
  <si>
    <t>ERJ6GEYJ2R0V</t>
  </si>
  <si>
    <t>ERJ6GEYJ2R2V</t>
  </si>
  <si>
    <t>ERJ6GEYJ2R4V</t>
  </si>
  <si>
    <t>ERJ6GEYJ300V</t>
  </si>
  <si>
    <t>ERJ6GEYJ301V</t>
  </si>
  <si>
    <t>ERJ6GEYJ302V</t>
  </si>
  <si>
    <t>ERJ6GEYJ303V</t>
  </si>
  <si>
    <t>ERJ6GEYJ330V</t>
  </si>
  <si>
    <t>ERJ6GEYJ331V</t>
  </si>
  <si>
    <t>ERJ6GEYJ332V</t>
  </si>
  <si>
    <t>ERJ6GEYJ333V</t>
  </si>
  <si>
    <t>ERJ6GEYJ334V</t>
  </si>
  <si>
    <t>ERJ6GEYJ335V</t>
  </si>
  <si>
    <t>ERJ6GEYJ360V</t>
  </si>
  <si>
    <t>ERJ6GEYJ361V</t>
  </si>
  <si>
    <t>ERJ6GEYJ363V</t>
  </si>
  <si>
    <t>ERJ6GEYJ390V</t>
  </si>
  <si>
    <t>ERJ6GEYJ391V</t>
  </si>
  <si>
    <t>ERJ6GEYJ392V</t>
  </si>
  <si>
    <t>ERJ6GEYJ393V</t>
  </si>
  <si>
    <t>ERJ6GEYJ395V</t>
  </si>
  <si>
    <t>ERJ6GEYJ3R3V</t>
  </si>
  <si>
    <t>ERJ6GEYJ3R9V</t>
  </si>
  <si>
    <t>ERJ6GEYJ430V</t>
  </si>
  <si>
    <t>ERJ6GEYJ432V</t>
  </si>
  <si>
    <t>ERJ6GEYJ434V</t>
  </si>
  <si>
    <t>ERJ6GEYJ470V</t>
  </si>
  <si>
    <t>ERJ6GEYJ471V</t>
  </si>
  <si>
    <t>ERJ6GEYJ472V</t>
  </si>
  <si>
    <t>ERJ6GEYJ473V</t>
  </si>
  <si>
    <t>ERJ6GEYJ474V</t>
  </si>
  <si>
    <t>ERJ6GEYJ475V</t>
  </si>
  <si>
    <t>ERJ6GEYJ4R3V</t>
  </si>
  <si>
    <t>ERJ6GEYJ4R7V</t>
  </si>
  <si>
    <t>ERJ6GEYJ510V</t>
  </si>
  <si>
    <t>ERJ6GEYJ511V</t>
  </si>
  <si>
    <t>ERJ6GEYJ512V</t>
  </si>
  <si>
    <t>ERJ6GEYJ513V</t>
  </si>
  <si>
    <t>ERJ6GEYJ514V</t>
  </si>
  <si>
    <t>ERJ6GEYJ515V</t>
  </si>
  <si>
    <t>ERJ6GEYJ560V</t>
  </si>
  <si>
    <t>ERJ6GEYJ561V</t>
  </si>
  <si>
    <t>ERJ6GEYJ562V</t>
  </si>
  <si>
    <t>ERJ6GEYJ563V</t>
  </si>
  <si>
    <t>ERJ6GEYJ564V</t>
  </si>
  <si>
    <t>ERJ6GEYJ565V</t>
  </si>
  <si>
    <t>ERJ6GEYJ5R1V</t>
  </si>
  <si>
    <t>ERJ6GEYJ5R6V</t>
  </si>
  <si>
    <t>ERJ6GEYJ620V</t>
  </si>
  <si>
    <t>ERJ6GEYJ621V</t>
  </si>
  <si>
    <t>ERJ6GEYJ622V</t>
  </si>
  <si>
    <t>ERJ6GEYJ680V</t>
  </si>
  <si>
    <t>ERJ6GEYJ681V</t>
  </si>
  <si>
    <t>ERJ6GEYJ682V</t>
  </si>
  <si>
    <t>ERJ6GEYJ683V</t>
  </si>
  <si>
    <t>ERJ6GEYJ684V</t>
  </si>
  <si>
    <t>ERJ6GEYJ6R8V</t>
  </si>
  <si>
    <t>ERJ6GEYJ750V</t>
  </si>
  <si>
    <t>ERJ6GEYJ751V</t>
  </si>
  <si>
    <t>ERJ6GEYJ752V</t>
  </si>
  <si>
    <t>ERJ6GEYJ753V</t>
  </si>
  <si>
    <t>ERJ6GEYJ754V</t>
  </si>
  <si>
    <t>ERJ6GEYJ820V</t>
  </si>
  <si>
    <t>ERJ6GEYJ821V</t>
  </si>
  <si>
    <t>ERJ6GEYJ822V</t>
  </si>
  <si>
    <t>ERJ6GEYJ823V</t>
  </si>
  <si>
    <t>ERJ6GEYJ824V</t>
  </si>
  <si>
    <t>ERJ6GEYJ8R2V</t>
  </si>
  <si>
    <t>ERJ6GEYJ910V</t>
  </si>
  <si>
    <t>ERJ6GEYJ911V</t>
  </si>
  <si>
    <t>ERJ6GEYJ912V</t>
  </si>
  <si>
    <t>ERJ6GEYJ913V</t>
  </si>
  <si>
    <t>ERJ6GEYJ914V</t>
  </si>
  <si>
    <t>ERJ6GEYJ915V</t>
  </si>
  <si>
    <t>ERJ6RQF1R0V</t>
  </si>
  <si>
    <t>ERJ6RQF2R2V</t>
  </si>
  <si>
    <t>ERJ6RQF3R01V</t>
  </si>
  <si>
    <t>ERJ6RQF4R7V</t>
  </si>
  <si>
    <t>ERJ6RQF5R1V</t>
  </si>
  <si>
    <t>ERJ6RQF7R5V</t>
  </si>
  <si>
    <t>ERJ6RQFR22V</t>
  </si>
  <si>
    <t>ERJ6RQFR33V</t>
  </si>
  <si>
    <t>ERJ6RQFR56V</t>
  </si>
  <si>
    <t>ERJ6RQFR91V</t>
  </si>
  <si>
    <t>ERJ6RQGR22V</t>
  </si>
  <si>
    <t>ERJ6RQGR33V</t>
  </si>
  <si>
    <t>ERJ6RQGR47V</t>
  </si>
  <si>
    <t>ERJ6RSGR10V</t>
  </si>
  <si>
    <t>ERJ8ENF1000V</t>
  </si>
  <si>
    <t>ERJ8ENF1001V</t>
  </si>
  <si>
    <t>ERJ8ENF1002V</t>
  </si>
  <si>
    <t>ERJ8ENF1003V</t>
  </si>
  <si>
    <t>ERJ8ENF1004V</t>
  </si>
  <si>
    <t>ERJ8ENF1022V</t>
  </si>
  <si>
    <t>ERJ8ENF1023V</t>
  </si>
  <si>
    <t>ERJ8ENF1050V</t>
  </si>
  <si>
    <t>ERJ8ENF1051V</t>
  </si>
  <si>
    <t>ERJ8ENF1052V</t>
  </si>
  <si>
    <t>ERJ8ENF1053V</t>
  </si>
  <si>
    <t>ERJ8ENF1070V</t>
  </si>
  <si>
    <t>ERJ8ENF1071V</t>
  </si>
  <si>
    <t>ERJ8ENF1072V</t>
  </si>
  <si>
    <t>ERJ8ENF1073V</t>
  </si>
  <si>
    <t>ERJ8ENF10R0V</t>
  </si>
  <si>
    <t>ERJ8ENF10R2V</t>
  </si>
  <si>
    <t>ERJ8ENF1100V</t>
  </si>
  <si>
    <t>ERJ8ENF1101V</t>
  </si>
  <si>
    <t>ERJ8ENF1102V</t>
  </si>
  <si>
    <t>ERJ8ENF1103V</t>
  </si>
  <si>
    <t>ERJ8ENF1131V</t>
  </si>
  <si>
    <t>ERJ8ENF1132V</t>
  </si>
  <si>
    <t>ERJ8ENF1150V</t>
  </si>
  <si>
    <t>ERJ8ENF1152V</t>
  </si>
  <si>
    <t>ERJ8ENF1180V</t>
  </si>
  <si>
    <t>ERJ8ENF1181V</t>
  </si>
  <si>
    <t>ERJ8ENF1182V</t>
  </si>
  <si>
    <t>ERJ8ENF1183V</t>
  </si>
  <si>
    <t>ERJ8ENF11R3V</t>
  </si>
  <si>
    <t>ERJ8ENF11R5V</t>
  </si>
  <si>
    <t>ERJ8ENF1201V</t>
  </si>
  <si>
    <t>ERJ8ENF1202V</t>
  </si>
  <si>
    <t>ERJ8ENF1210V</t>
  </si>
  <si>
    <t>ERJ8ENF1211V</t>
  </si>
  <si>
    <t>ERJ8ENF1212V</t>
  </si>
  <si>
    <t>ERJ8ENF1213V</t>
  </si>
  <si>
    <t>ERJ8ENF1240V</t>
  </si>
  <si>
    <t>ERJ8ENF1241V</t>
  </si>
  <si>
    <t>ERJ8ENF1242V</t>
  </si>
  <si>
    <t>ERJ8ENF1243V</t>
  </si>
  <si>
    <t>ERJ8ENF1270V</t>
  </si>
  <si>
    <t>ERJ8ENF1271V</t>
  </si>
  <si>
    <t>ERJ8ENF1272V</t>
  </si>
  <si>
    <t>ERJ8ENF1273V</t>
  </si>
  <si>
    <t>ERJ8ENF12R1V</t>
  </si>
  <si>
    <t>ERJ8ENF12R4V</t>
  </si>
  <si>
    <t>ERJ8ENF12R7V</t>
  </si>
  <si>
    <t>ERJ8ENF1300V</t>
  </si>
  <si>
    <t>ERJ8ENF1301V</t>
  </si>
  <si>
    <t>ERJ8ENF1302V</t>
  </si>
  <si>
    <t>ERJ8ENF1303V</t>
  </si>
  <si>
    <t>ERJ8ENF1304V</t>
  </si>
  <si>
    <t>ERJ8ENF1330V</t>
  </si>
  <si>
    <t>ERJ8ENF1331V</t>
  </si>
  <si>
    <t>ERJ8ENF1332V</t>
  </si>
  <si>
    <t>ERJ8ENF1370V</t>
  </si>
  <si>
    <t>ERJ8ENF1371V</t>
  </si>
  <si>
    <t>ERJ8ENF1373V</t>
  </si>
  <si>
    <t>ERJ8ENF13R0V</t>
  </si>
  <si>
    <t>ERJ8ENF1400V</t>
  </si>
  <si>
    <t>ERJ8ENF1401V</t>
  </si>
  <si>
    <t>ERJ8ENF1402V</t>
  </si>
  <si>
    <t>ERJ8ENF1403V</t>
  </si>
  <si>
    <t>ERJ8ENF1430V</t>
  </si>
  <si>
    <t>ERJ8ENF1431V</t>
  </si>
  <si>
    <t>ERJ8ENF1432V</t>
  </si>
  <si>
    <t>ERJ8ENF1433V</t>
  </si>
  <si>
    <t>ERJ8ENF1470V</t>
  </si>
  <si>
    <t>ERJ8ENF1471V</t>
  </si>
  <si>
    <t>ERJ8ENF1472V</t>
  </si>
  <si>
    <t>ERJ8ENF1500V</t>
  </si>
  <si>
    <t>ERJ8ENF1501V</t>
  </si>
  <si>
    <t>ERJ8ENF1502V</t>
  </si>
  <si>
    <t>ERJ8ENF1503V</t>
  </si>
  <si>
    <t>ERJ8ENF1540V</t>
  </si>
  <si>
    <t>ERJ8ENF1541V</t>
  </si>
  <si>
    <t>ERJ8ENF1542V</t>
  </si>
  <si>
    <t>ERJ8ENF1543V</t>
  </si>
  <si>
    <t>ERJ8ENF1580V</t>
  </si>
  <si>
    <t>ERJ8ENF1581V</t>
  </si>
  <si>
    <t>ERJ8ENF1582V</t>
  </si>
  <si>
    <t>ERJ8ENF1583V</t>
  </si>
  <si>
    <t>ERJ8ENF15R0V</t>
  </si>
  <si>
    <t>ERJ8ENF1620V</t>
  </si>
  <si>
    <t>ERJ8ENF1621V</t>
  </si>
  <si>
    <t>ERJ8ENF1622V</t>
  </si>
  <si>
    <t>ERJ8ENF1623V</t>
  </si>
  <si>
    <t>ERJ8ENF1650V</t>
  </si>
  <si>
    <t>ERJ8ENF1652V</t>
  </si>
  <si>
    <t>ERJ8ENF1653V</t>
  </si>
  <si>
    <t>ERJ8ENF1654V</t>
  </si>
  <si>
    <t>ERJ8ENF1690V</t>
  </si>
  <si>
    <t>ERJ8ENF1691V</t>
  </si>
  <si>
    <t>ERJ8ENF1692V</t>
  </si>
  <si>
    <t>ERJ8ENF1693V</t>
  </si>
  <si>
    <t>ERJ8ENF16R9V</t>
  </si>
  <si>
    <t>ERJ8ENF1740V</t>
  </si>
  <si>
    <t>ERJ8ENF1741V</t>
  </si>
  <si>
    <t>ERJ8ENF1742V</t>
  </si>
  <si>
    <t>ERJ8ENF1743V</t>
  </si>
  <si>
    <t>ERJ8ENF1780V</t>
  </si>
  <si>
    <t>ERJ8ENF1781V</t>
  </si>
  <si>
    <t>ERJ8ENF1782V</t>
  </si>
  <si>
    <t>ERJ8ENF1820V</t>
  </si>
  <si>
    <t>ERJ8ENF1821V</t>
  </si>
  <si>
    <t>ERJ8ENF1822V</t>
  </si>
  <si>
    <t>ERJ8ENF1823V</t>
  </si>
  <si>
    <t>ERJ8ENF1824V</t>
  </si>
  <si>
    <t>ERJ8ENF1870V</t>
  </si>
  <si>
    <t>ERJ8ENF1871V</t>
  </si>
  <si>
    <t>ERJ8ENF1872V</t>
  </si>
  <si>
    <t>ERJ8ENF18R2V</t>
  </si>
  <si>
    <t>ERJ8ENF1910V</t>
  </si>
  <si>
    <t>ERJ8ENF1912V</t>
  </si>
  <si>
    <t>ERJ8ENF1962V</t>
  </si>
  <si>
    <t>ERJ8ENF19R1V</t>
  </si>
  <si>
    <t>ERJ8ENF2000V</t>
  </si>
  <si>
    <t>ERJ8ENF2001V</t>
  </si>
  <si>
    <t>ERJ8ENF2002V</t>
  </si>
  <si>
    <t>ERJ8ENF2003V</t>
  </si>
  <si>
    <t>ERJ8ENF2004V</t>
  </si>
  <si>
    <t>ERJ8ENF2050V</t>
  </si>
  <si>
    <t>ERJ8ENF2051V</t>
  </si>
  <si>
    <t>ERJ8ENF2052V</t>
  </si>
  <si>
    <t>ERJ8ENF20R0V</t>
  </si>
  <si>
    <t>ERJ8ENF2100V</t>
  </si>
  <si>
    <t>ERJ8ENF2101V</t>
  </si>
  <si>
    <t>ERJ8ENF2103V</t>
  </si>
  <si>
    <t>ERJ8ENF2150V</t>
  </si>
  <si>
    <t>ERJ8ENF2151V</t>
  </si>
  <si>
    <t>ERJ8ENF2152V</t>
  </si>
  <si>
    <t>ERJ8ENF2153V</t>
  </si>
  <si>
    <t>ERJ8ENF21R5V</t>
  </si>
  <si>
    <t>ERJ8ENF2210V</t>
  </si>
  <si>
    <t>ERJ8ENF2211V</t>
  </si>
  <si>
    <t>ERJ8ENF2212V</t>
  </si>
  <si>
    <t>ERJ8ENF2213V</t>
  </si>
  <si>
    <t>ERJ8ENF2260V</t>
  </si>
  <si>
    <t>ERJ8ENF2261V</t>
  </si>
  <si>
    <t>ERJ8ENF2262V</t>
  </si>
  <si>
    <t>ERJ8ENF22R1V</t>
  </si>
  <si>
    <t>ERJ8ENF22R6V</t>
  </si>
  <si>
    <t>ERJ8ENF2320V</t>
  </si>
  <si>
    <t>ERJ8ENF2321V</t>
  </si>
  <si>
    <t>ERJ8ENF2322V</t>
  </si>
  <si>
    <t>ERJ8ENF2323V</t>
  </si>
  <si>
    <t>ERJ8ENF2343V</t>
  </si>
  <si>
    <t>ERJ8ENF2370V</t>
  </si>
  <si>
    <t>ERJ8ENF2371V</t>
  </si>
  <si>
    <t>ERJ8ENF2372V</t>
  </si>
  <si>
    <t>ERJ8ENF2373V</t>
  </si>
  <si>
    <t>ERJ8ENF2402V</t>
  </si>
  <si>
    <t>ERJ8ENF2430V</t>
  </si>
  <si>
    <t>ERJ8ENF2431V</t>
  </si>
  <si>
    <t>ERJ8ENF2432V</t>
  </si>
  <si>
    <t>ERJ8ENF2433V</t>
  </si>
  <si>
    <t>ERJ8ENF2490V</t>
  </si>
  <si>
    <t>ERJ8ENF2491V</t>
  </si>
  <si>
    <t>ERJ8ENF2492V</t>
  </si>
  <si>
    <t>ERJ8ENF2493V</t>
  </si>
  <si>
    <t>ERJ8ENF24R0V</t>
  </si>
  <si>
    <t>ERJ8ENF24R9V</t>
  </si>
  <si>
    <t>ERJ8ENF2550V</t>
  </si>
  <si>
    <t>ERJ8ENF2551V</t>
  </si>
  <si>
    <t>ERJ8ENF2552V</t>
  </si>
  <si>
    <t>ERJ8ENF2553V</t>
  </si>
  <si>
    <t>ERJ8ENF2562V</t>
  </si>
  <si>
    <t>ERJ8ENF25R5V</t>
  </si>
  <si>
    <t>ERJ8ENF2610V</t>
  </si>
  <si>
    <t>ERJ8ENF2611V</t>
  </si>
  <si>
    <t>ERJ8ENF2612V</t>
  </si>
  <si>
    <t>ERJ8ENF2613V</t>
  </si>
  <si>
    <t>ERJ8ENF2670V</t>
  </si>
  <si>
    <t>ERJ8ENF2671V</t>
  </si>
  <si>
    <t>ERJ8ENF2672V</t>
  </si>
  <si>
    <t>ERJ8ENF2673V</t>
  </si>
  <si>
    <t>ERJ8ENF26R1V</t>
  </si>
  <si>
    <t>ERJ8ENF26R7V</t>
  </si>
  <si>
    <t>ERJ8ENF2700V</t>
  </si>
  <si>
    <t>ERJ8ENF2701V</t>
  </si>
  <si>
    <t>ERJ8ENF2712V</t>
  </si>
  <si>
    <t>ERJ8ENF2740V</t>
  </si>
  <si>
    <t>ERJ8ENF2741V</t>
  </si>
  <si>
    <t>ERJ8ENF2742V</t>
  </si>
  <si>
    <t>ERJ8ENF2743V</t>
  </si>
  <si>
    <t>ERJ8ENF2800V</t>
  </si>
  <si>
    <t>ERJ8ENF2801V</t>
  </si>
  <si>
    <t>ERJ8ENF2802V</t>
  </si>
  <si>
    <t>ERJ8ENF2803V</t>
  </si>
  <si>
    <t>ERJ8ENF2870V</t>
  </si>
  <si>
    <t>ERJ8ENF2871V</t>
  </si>
  <si>
    <t>ERJ8ENF2872V</t>
  </si>
  <si>
    <t>ERJ8ENF28R0V</t>
  </si>
  <si>
    <t>ERJ8ENF2940V</t>
  </si>
  <si>
    <t>ERJ8ENF2941V</t>
  </si>
  <si>
    <t>ERJ8ENF2942V</t>
  </si>
  <si>
    <t>ERJ8ENF2943V</t>
  </si>
  <si>
    <t>ERJ8ENF29R4V</t>
  </si>
  <si>
    <t>ERJ8ENF3010V</t>
  </si>
  <si>
    <t>ERJ8ENF3011V</t>
  </si>
  <si>
    <t>ERJ8ENF3012V</t>
  </si>
  <si>
    <t>ERJ8ENF3013V</t>
  </si>
  <si>
    <t>ERJ8ENF3090V</t>
  </si>
  <si>
    <t>ERJ8ENF3091V</t>
  </si>
  <si>
    <t>ERJ8ENF3092V</t>
  </si>
  <si>
    <t>ERJ8ENF3093V</t>
  </si>
  <si>
    <t>ERJ8ENF30R1V</t>
  </si>
  <si>
    <t>ERJ8ENF3160V</t>
  </si>
  <si>
    <t>ERJ8ENF3161V</t>
  </si>
  <si>
    <t>ERJ8ENF3162V</t>
  </si>
  <si>
    <t>ERJ8ENF31R6V</t>
  </si>
  <si>
    <t>ERJ8ENF3240V</t>
  </si>
  <si>
    <t>ERJ8ENF3241V</t>
  </si>
  <si>
    <t>ERJ8ENF3242V</t>
  </si>
  <si>
    <t>ERJ8ENF3302V</t>
  </si>
  <si>
    <t>ERJ8ENF3320V</t>
  </si>
  <si>
    <t>ERJ8ENF3321V</t>
  </si>
  <si>
    <t>ERJ8ENF3322V</t>
  </si>
  <si>
    <t>ERJ8ENF3323V</t>
  </si>
  <si>
    <t>ERJ8ENF33R0V</t>
  </si>
  <si>
    <t>ERJ8ENF33R2V</t>
  </si>
  <si>
    <t>ERJ8ENF3400V</t>
  </si>
  <si>
    <t>ERJ8ENF3401V</t>
  </si>
  <si>
    <t>ERJ8ENF3402V</t>
  </si>
  <si>
    <t>ERJ8ENF3403V</t>
  </si>
  <si>
    <t>ERJ8ENF3480V</t>
  </si>
  <si>
    <t>ERJ8ENF3482V</t>
  </si>
  <si>
    <t>ERJ8ENF34R0V</t>
  </si>
  <si>
    <t>ERJ8ENF3570V</t>
  </si>
  <si>
    <t>ERJ8ENF3571V</t>
  </si>
  <si>
    <t>ERJ8ENF3572V</t>
  </si>
  <si>
    <t>ERJ8ENF3602V</t>
  </si>
  <si>
    <t>ERJ8ENF3650V</t>
  </si>
  <si>
    <t>ERJ8ENF3651V</t>
  </si>
  <si>
    <t>ERJ8ENF3652V</t>
  </si>
  <si>
    <t>ERJ8ENF36R0V</t>
  </si>
  <si>
    <t>ERJ8ENF36R5V</t>
  </si>
  <si>
    <t>ERJ8ENF3740V</t>
  </si>
  <si>
    <t>ERJ8ENF3741V</t>
  </si>
  <si>
    <t>ERJ8ENF3743V</t>
  </si>
  <si>
    <t>ERJ8ENF37R4V</t>
  </si>
  <si>
    <t>ERJ8ENF3830V</t>
  </si>
  <si>
    <t>ERJ8ENF3831V</t>
  </si>
  <si>
    <t>ERJ8ENF3832V</t>
  </si>
  <si>
    <t>ERJ8ENF3833V</t>
  </si>
  <si>
    <t>ERJ8ENF38R3V</t>
  </si>
  <si>
    <t>ERJ8ENF3920V</t>
  </si>
  <si>
    <t>ERJ8ENF3921V</t>
  </si>
  <si>
    <t>ERJ8ENF3922V</t>
  </si>
  <si>
    <t>ERJ8ENF3923V</t>
  </si>
  <si>
    <t>ERJ8ENF39R0V</t>
  </si>
  <si>
    <t>ERJ8ENF39R2V</t>
  </si>
  <si>
    <t>ERJ8ENF4020V</t>
  </si>
  <si>
    <t>ERJ8ENF4021V</t>
  </si>
  <si>
    <t>ERJ8ENF4022V</t>
  </si>
  <si>
    <t>ERJ8ENF4023V</t>
  </si>
  <si>
    <t>ERJ8ENF40R2V</t>
  </si>
  <si>
    <t>ERJ8ENF4120V</t>
  </si>
  <si>
    <t>ERJ8ENF4122V</t>
  </si>
  <si>
    <t>ERJ8ENF4123V</t>
  </si>
  <si>
    <t>ERJ8ENF4220V</t>
  </si>
  <si>
    <t>ERJ8ENF4221V</t>
  </si>
  <si>
    <t>ERJ8ENF4222V</t>
  </si>
  <si>
    <t>ERJ8ENF4223V</t>
  </si>
  <si>
    <t>ERJ8ENF42R2V</t>
  </si>
  <si>
    <t>ERJ8ENF4320V</t>
  </si>
  <si>
    <t>ERJ8ENF4321V</t>
  </si>
  <si>
    <t>ERJ8ENF4322V</t>
  </si>
  <si>
    <t>ERJ8ENF4323V</t>
  </si>
  <si>
    <t>ERJ8ENF43R2V</t>
  </si>
  <si>
    <t>ERJ8ENF4420V</t>
  </si>
  <si>
    <t>ERJ8ENF4421V</t>
  </si>
  <si>
    <t>ERJ8ENF4422V</t>
  </si>
  <si>
    <t>ERJ8ENF4530V</t>
  </si>
  <si>
    <t>ERJ8ENF4531V</t>
  </si>
  <si>
    <t>ERJ8ENF4532V</t>
  </si>
  <si>
    <t>ERJ8ENF4533V</t>
  </si>
  <si>
    <t>ERJ8ENF45R3V</t>
  </si>
  <si>
    <t>ERJ8ENF4640V</t>
  </si>
  <si>
    <t>ERJ8ENF4641V</t>
  </si>
  <si>
    <t>ERJ8ENF4642V</t>
  </si>
  <si>
    <t>ERJ8ENF46R4V</t>
  </si>
  <si>
    <t>ERJ8ENF4700V</t>
  </si>
  <si>
    <t>ERJ8ENF4701V</t>
  </si>
  <si>
    <t>ERJ8ENF4702V</t>
  </si>
  <si>
    <t>ERJ8ENF4750V</t>
  </si>
  <si>
    <t>ERJ8ENF4751V</t>
  </si>
  <si>
    <t>ERJ8ENF4752V</t>
  </si>
  <si>
    <t>ERJ8ENF4753V</t>
  </si>
  <si>
    <t>ERJ8ENF47R5V</t>
  </si>
  <si>
    <t>ERJ8ENF4870V</t>
  </si>
  <si>
    <t>ERJ8ENF4871V</t>
  </si>
  <si>
    <t>ERJ8ENF4872V</t>
  </si>
  <si>
    <t>ERJ8ENF4873V</t>
  </si>
  <si>
    <t>ERJ8ENF48R7V</t>
  </si>
  <si>
    <t>ERJ8ENF4990V</t>
  </si>
  <si>
    <t>ERJ8ENF4991V</t>
  </si>
  <si>
    <t>ERJ8ENF4992V</t>
  </si>
  <si>
    <t>ERJ8ENF4993V</t>
  </si>
  <si>
    <t>ERJ8ENF49R9V</t>
  </si>
  <si>
    <t>ERJ8ENF5110V</t>
  </si>
  <si>
    <t>ERJ8ENF5111V</t>
  </si>
  <si>
    <t>ERJ8ENF5112V</t>
  </si>
  <si>
    <t>ERJ8ENF5113V</t>
  </si>
  <si>
    <t>ERJ8ENF51R1V</t>
  </si>
  <si>
    <t>ERJ8ENF5230V</t>
  </si>
  <si>
    <t>ERJ8ENF5231V</t>
  </si>
  <si>
    <t>ERJ8ENF5232V</t>
  </si>
  <si>
    <t>ERJ8ENF52R3V</t>
  </si>
  <si>
    <t>ERJ8ENF5360V</t>
  </si>
  <si>
    <t>ERJ8ENF5361V</t>
  </si>
  <si>
    <t>ERJ8ENF5362V</t>
  </si>
  <si>
    <t>ERJ8ENF53R6V</t>
  </si>
  <si>
    <t>ERJ8ENF5490V</t>
  </si>
  <si>
    <t>ERJ8ENF5491V</t>
  </si>
  <si>
    <t>ERJ8ENF5493V</t>
  </si>
  <si>
    <t>ERJ8ENF5620V</t>
  </si>
  <si>
    <t>ERJ8ENF5621V</t>
  </si>
  <si>
    <t>ERJ8ENF5623V</t>
  </si>
  <si>
    <t>ERJ8ENF56R0V</t>
  </si>
  <si>
    <t>ERJ8ENF56R2V</t>
  </si>
  <si>
    <t>ERJ8ENF5760V</t>
  </si>
  <si>
    <t>ERJ8ENF5761V</t>
  </si>
  <si>
    <t>ERJ8ENF5762V</t>
  </si>
  <si>
    <t>ERJ8ENF57R6V</t>
  </si>
  <si>
    <t>ERJ8ENF5900V</t>
  </si>
  <si>
    <t>ERJ8ENF5901V</t>
  </si>
  <si>
    <t>ERJ8ENF5902V</t>
  </si>
  <si>
    <t>ERJ8ENF5903V</t>
  </si>
  <si>
    <t>ERJ8ENF59R0V</t>
  </si>
  <si>
    <t>ERJ8ENF6040V</t>
  </si>
  <si>
    <t>ERJ8ENF6041V</t>
  </si>
  <si>
    <t>ERJ8ENF6042V</t>
  </si>
  <si>
    <t>ERJ8ENF60R4V</t>
  </si>
  <si>
    <t>ERJ8ENF6190V</t>
  </si>
  <si>
    <t>ERJ8ENF6191V</t>
  </si>
  <si>
    <t>ERJ8ENF6192V</t>
  </si>
  <si>
    <t>ERJ8ENF6193V</t>
  </si>
  <si>
    <t>ERJ8ENF61R9V</t>
  </si>
  <si>
    <t>ERJ8ENF6200V</t>
  </si>
  <si>
    <t>ERJ8ENF6340V</t>
  </si>
  <si>
    <t>ERJ8ENF6341V</t>
  </si>
  <si>
    <t>ERJ8ENF6342V</t>
  </si>
  <si>
    <t>ERJ8ENF63R4V</t>
  </si>
  <si>
    <t>ERJ8ENF6490V</t>
  </si>
  <si>
    <t>ERJ8ENF6491V</t>
  </si>
  <si>
    <t>ERJ8ENF6492V</t>
  </si>
  <si>
    <t>ERJ8ENF6493V</t>
  </si>
  <si>
    <t>ERJ8ENF64R9V</t>
  </si>
  <si>
    <t>ERJ8ENF6650V</t>
  </si>
  <si>
    <t>ERJ8ENF6651V</t>
  </si>
  <si>
    <t>ERJ8ENF6652V</t>
  </si>
  <si>
    <t>ERJ8ENF6653V</t>
  </si>
  <si>
    <t>ERJ8ENF66R5V</t>
  </si>
  <si>
    <t>ERJ8ENF6810V</t>
  </si>
  <si>
    <t>ERJ8ENF6811V</t>
  </si>
  <si>
    <t>ERJ8ENF6812V</t>
  </si>
  <si>
    <t>ERJ8ENF6813V</t>
  </si>
  <si>
    <t>ERJ8ENF68R1V</t>
  </si>
  <si>
    <t>ERJ8ENF6980V</t>
  </si>
  <si>
    <t>ERJ8ENF6981V</t>
  </si>
  <si>
    <t>ERJ8ENF6982V</t>
  </si>
  <si>
    <t>ERJ8ENF6R19V</t>
  </si>
  <si>
    <t>ERJ8ENF6R49V</t>
  </si>
  <si>
    <t>ERJ8ENF7150V</t>
  </si>
  <si>
    <t>ERJ8ENF7151V</t>
  </si>
  <si>
    <t>ERJ8ENF7152V</t>
  </si>
  <si>
    <t>ERJ8ENF71R5V</t>
  </si>
  <si>
    <t>ERJ8ENF7320V</t>
  </si>
  <si>
    <t>ERJ8ENF7321V</t>
  </si>
  <si>
    <t>ERJ8ENF7500V</t>
  </si>
  <si>
    <t>ERJ8ENF7501V</t>
  </si>
  <si>
    <t>ERJ8ENF7502V</t>
  </si>
  <si>
    <t>ERJ8ENF7503V</t>
  </si>
  <si>
    <t>ERJ8ENF75R0V</t>
  </si>
  <si>
    <t>ERJ8ENF7680V</t>
  </si>
  <si>
    <t>ERJ8ENF7681V</t>
  </si>
  <si>
    <t>ERJ8ENF7682V</t>
  </si>
  <si>
    <t>ERJ8ENF7683V</t>
  </si>
  <si>
    <t>ERJ8ENF76R8V</t>
  </si>
  <si>
    <t>ERJ8ENF7870V</t>
  </si>
  <si>
    <t>ERJ8ENF7871V</t>
  </si>
  <si>
    <t>ERJ8ENF7872V</t>
  </si>
  <si>
    <t>ERJ8ENF78R7V</t>
  </si>
  <si>
    <t>ERJ8ENF8060V</t>
  </si>
  <si>
    <t>ERJ8ENF8061V</t>
  </si>
  <si>
    <t>ERJ8ENF8062V</t>
  </si>
  <si>
    <t>ERJ8ENF8063V</t>
  </si>
  <si>
    <t>ERJ8ENF80R6V</t>
  </si>
  <si>
    <t>ERJ8ENF8202V</t>
  </si>
  <si>
    <t>ERJ8ENF8250V</t>
  </si>
  <si>
    <t>ERJ8ENF8251V</t>
  </si>
  <si>
    <t>ERJ8ENF8252V</t>
  </si>
  <si>
    <t>ERJ8ENF8253V</t>
  </si>
  <si>
    <t>ERJ8ENF82R0V</t>
  </si>
  <si>
    <t>ERJ8ENF82R5V</t>
  </si>
  <si>
    <t>ERJ8ENF8450V</t>
  </si>
  <si>
    <t>ERJ8ENF8451V</t>
  </si>
  <si>
    <t>ERJ8ENF8660V</t>
  </si>
  <si>
    <t>ERJ8ENF8661V</t>
  </si>
  <si>
    <t>ERJ8ENF8662V</t>
  </si>
  <si>
    <t>ERJ8ENF8663V</t>
  </si>
  <si>
    <t>ERJ8ENF86R6V</t>
  </si>
  <si>
    <t>ERJ8ENF8870V</t>
  </si>
  <si>
    <t>ERJ8ENF8871V</t>
  </si>
  <si>
    <t>ERJ8ENF8872V</t>
  </si>
  <si>
    <t>ERJ8ENF88R7V</t>
  </si>
  <si>
    <t>ERJ8ENF8R06V</t>
  </si>
  <si>
    <t>ERJ8ENF9090V</t>
  </si>
  <si>
    <t>ERJ8ENF9091V</t>
  </si>
  <si>
    <t>ERJ8ENF9092V</t>
  </si>
  <si>
    <t>ERJ8ENF90R9V</t>
  </si>
  <si>
    <t>ERJ8ENF9100V</t>
  </si>
  <si>
    <t>ERJ8ENF9101V</t>
  </si>
  <si>
    <t>ERJ8ENF9102V</t>
  </si>
  <si>
    <t>ERJ8ENF91R0V</t>
  </si>
  <si>
    <t>ERJ8ENF9310V</t>
  </si>
  <si>
    <t>ERJ8ENF9311V</t>
  </si>
  <si>
    <t>ERJ8ENF9312V</t>
  </si>
  <si>
    <t>ERJ8ENF93R1V</t>
  </si>
  <si>
    <t>ERJ8ENF9530V</t>
  </si>
  <si>
    <t>ERJ8ENF9531V</t>
  </si>
  <si>
    <t>ERJ8ENF9532V</t>
  </si>
  <si>
    <t>ERJ8ENF9533V</t>
  </si>
  <si>
    <t>ERJ8ENF95R3V</t>
  </si>
  <si>
    <t>ERJ8ENF9760V</t>
  </si>
  <si>
    <t>ERJ8ENF9761V</t>
  </si>
  <si>
    <t>ERJ8ENF9762V</t>
  </si>
  <si>
    <t>ERJ8ENF97R6V</t>
  </si>
  <si>
    <t>ERJ8ENF9R09V</t>
  </si>
  <si>
    <t>ERJ8GEY0R00V</t>
  </si>
  <si>
    <t>ERJ8GEYJ100V</t>
  </si>
  <si>
    <t>ERJ8GEYJ101V</t>
  </si>
  <si>
    <t>ERJ8GEYJ102V</t>
  </si>
  <si>
    <t>ERJ8GEYJ103V</t>
  </si>
  <si>
    <t>ERJ8GEYJ104V</t>
  </si>
  <si>
    <t>ERJ8GEYJ105V</t>
  </si>
  <si>
    <t>ERJ8GEYJ106V</t>
  </si>
  <si>
    <t>ERJ8GEYJ110V</t>
  </si>
  <si>
    <t>ERJ8GEYJ111V</t>
  </si>
  <si>
    <t>ERJ8GEYJ112V</t>
  </si>
  <si>
    <t>ERJ8GEYJ113V</t>
  </si>
  <si>
    <t>ERJ8GEYJ114V</t>
  </si>
  <si>
    <t>ERJ8GEYJ120V</t>
  </si>
  <si>
    <t>ERJ8GEYJ121V</t>
  </si>
  <si>
    <t>ERJ8GEYJ122V</t>
  </si>
  <si>
    <t>ERJ8GEYJ123V</t>
  </si>
  <si>
    <t>ERJ8GEYJ125V</t>
  </si>
  <si>
    <t>ERJ8GEYJ131V</t>
  </si>
  <si>
    <t>ERJ8GEYJ132V</t>
  </si>
  <si>
    <t>ERJ8GEYJ133V</t>
  </si>
  <si>
    <t>ERJ8GEYJ134V</t>
  </si>
  <si>
    <t>ERJ8GEYJ150V</t>
  </si>
  <si>
    <t>ERJ8GEYJ151V</t>
  </si>
  <si>
    <t>ERJ8GEYJ152V</t>
  </si>
  <si>
    <t>ERJ8GEYJ153V</t>
  </si>
  <si>
    <t>ERJ8GEYJ154V</t>
  </si>
  <si>
    <t>ERJ8GEYJ155V</t>
  </si>
  <si>
    <t>ERJ8GEYJ161V</t>
  </si>
  <si>
    <t>ERJ8GEYJ162V</t>
  </si>
  <si>
    <t>ERJ8GEYJ163V</t>
  </si>
  <si>
    <t>ERJ8GEYJ164V</t>
  </si>
  <si>
    <t>ERJ8GEYJ180V</t>
  </si>
  <si>
    <t>ERJ8GEYJ181V</t>
  </si>
  <si>
    <t>ERJ8GEYJ182V</t>
  </si>
  <si>
    <t>ERJ8GEYJ183V</t>
  </si>
  <si>
    <t>ERJ8GEYJ184V</t>
  </si>
  <si>
    <t>ERJ8GEYJ1R0V</t>
  </si>
  <si>
    <t>ERJ8GEYJ1R2V</t>
  </si>
  <si>
    <t>ERJ8GEYJ1R5V</t>
  </si>
  <si>
    <t>ERJ8GEYJ1R6V</t>
  </si>
  <si>
    <t>ERJ8GEYJ1R8V</t>
  </si>
  <si>
    <t>ERJ8GEYJ200V</t>
  </si>
  <si>
    <t>ERJ8GEYJ201V</t>
  </si>
  <si>
    <t>ERJ8GEYJ202V</t>
  </si>
  <si>
    <t>ERJ8GEYJ203V</t>
  </si>
  <si>
    <t>ERJ8GEYJ204V</t>
  </si>
  <si>
    <t>ERJ8GEYJ205V</t>
  </si>
  <si>
    <t>ERJ8GEYJ206V</t>
  </si>
  <si>
    <t>ERJ8GEYJ220V</t>
  </si>
  <si>
    <t>ERJ8GEYJ221V</t>
  </si>
  <si>
    <t>ERJ8GEYJ222V</t>
  </si>
  <si>
    <t>ERJ8GEYJ223V</t>
  </si>
  <si>
    <t>ERJ8GEYJ224V</t>
  </si>
  <si>
    <t>ERJ8GEYJ225V</t>
  </si>
  <si>
    <t>ERJ8GEYJ240V</t>
  </si>
  <si>
    <t>ERJ8GEYJ241V</t>
  </si>
  <si>
    <t>ERJ8GEYJ242V</t>
  </si>
  <si>
    <t>ERJ8GEYJ243V</t>
  </si>
  <si>
    <t>ERJ8GEYJ244V</t>
  </si>
  <si>
    <t>ERJ8GEYJ245V</t>
  </si>
  <si>
    <t>ERJ8GEYJ270V</t>
  </si>
  <si>
    <t>ERJ8GEYJ271V</t>
  </si>
  <si>
    <t>ERJ8GEYJ272V</t>
  </si>
  <si>
    <t>ERJ8GEYJ273V</t>
  </si>
  <si>
    <t>ERJ8GEYJ274V</t>
  </si>
  <si>
    <t>ERJ8GEYJ275V</t>
  </si>
  <si>
    <t>ERJ8GEYJ2R0V</t>
  </si>
  <si>
    <t>ERJ8GEYJ2R2V</t>
  </si>
  <si>
    <t>ERJ8GEYJ2R7V</t>
  </si>
  <si>
    <t>ERJ8GEYJ300V</t>
  </si>
  <si>
    <t>ERJ8GEYJ301V</t>
  </si>
  <si>
    <t>ERJ8GEYJ302V</t>
  </si>
  <si>
    <t>ERJ8GEYJ303V</t>
  </si>
  <si>
    <t>ERJ8GEYJ304V</t>
  </si>
  <si>
    <t>ERJ8GEYJ330V</t>
  </si>
  <si>
    <t>ERJ8GEYJ331V</t>
  </si>
  <si>
    <t>ERJ8GEYJ332V</t>
  </si>
  <si>
    <t>ERJ8GEYJ333V</t>
  </si>
  <si>
    <t>ERJ8GEYJ334V</t>
  </si>
  <si>
    <t>ERJ8GEYJ360V</t>
  </si>
  <si>
    <t>ERJ8GEYJ361V</t>
  </si>
  <si>
    <t>ERJ8GEYJ362V</t>
  </si>
  <si>
    <t>ERJ8GEYJ363V</t>
  </si>
  <si>
    <t>ERJ8GEYJ364V</t>
  </si>
  <si>
    <t>ERJ8GEYJ390V</t>
  </si>
  <si>
    <t>ERJ8GEYJ391V</t>
  </si>
  <si>
    <t>ERJ8GEYJ392V</t>
  </si>
  <si>
    <t>ERJ8GEYJ393V</t>
  </si>
  <si>
    <t>ERJ8GEYJ394V</t>
  </si>
  <si>
    <t>ERJ8GEYJ395V</t>
  </si>
  <si>
    <t>ERJ8GEYJ3R0V</t>
  </si>
  <si>
    <t>ERJ8GEYJ3R3V</t>
  </si>
  <si>
    <t>ERJ8GEYJ3R9V</t>
  </si>
  <si>
    <t>ERJ8GEYJ430V</t>
  </si>
  <si>
    <t>ERJ8GEYJ431V</t>
  </si>
  <si>
    <t>ERJ8GEYJ432V</t>
  </si>
  <si>
    <t>ERJ8GEYJ433V</t>
  </si>
  <si>
    <t>ERJ8GEYJ470V</t>
  </si>
  <si>
    <t>ERJ8GEYJ471V</t>
  </si>
  <si>
    <t>ERJ8GEYJ472V</t>
  </si>
  <si>
    <t>ERJ8GEYJ473V</t>
  </si>
  <si>
    <t>ERJ8GEYJ474V</t>
  </si>
  <si>
    <t>ERJ8GEYJ475V</t>
  </si>
  <si>
    <t>ERJ8GEYJ4R7V</t>
  </si>
  <si>
    <t>ERJ8GEYJ510V</t>
  </si>
  <si>
    <t>ERJ8GEYJ511V</t>
  </si>
  <si>
    <t>ERJ8GEYJ512V</t>
  </si>
  <si>
    <t>ERJ8GEYJ513V</t>
  </si>
  <si>
    <t>ERJ8GEYJ514V</t>
  </si>
  <si>
    <t>ERJ8GEYJ560V</t>
  </si>
  <si>
    <t>ERJ8GEYJ561V</t>
  </si>
  <si>
    <t>ERJ8GEYJ562V</t>
  </si>
  <si>
    <t>ERJ8GEYJ563V</t>
  </si>
  <si>
    <t>ERJ8GEYJ564V</t>
  </si>
  <si>
    <t>ERJ8GEYJ5R1V</t>
  </si>
  <si>
    <t>ERJ8GEYJ620V</t>
  </si>
  <si>
    <t>ERJ8GEYJ621V</t>
  </si>
  <si>
    <t>ERJ8GEYJ622V</t>
  </si>
  <si>
    <t>ERJ8GEYJ623V</t>
  </si>
  <si>
    <t>ERJ8GEYJ624V</t>
  </si>
  <si>
    <t>ERJ8GEYJ680V</t>
  </si>
  <si>
    <t>ERJ8GEYJ681V</t>
  </si>
  <si>
    <t>ERJ8GEYJ682V</t>
  </si>
  <si>
    <t>ERJ8GEYJ683V</t>
  </si>
  <si>
    <t>ERJ8GEYJ684V</t>
  </si>
  <si>
    <t>ERJ8GEYJ685V</t>
  </si>
  <si>
    <t>ERJ8GEYJ6R8V</t>
  </si>
  <si>
    <t>ERJ8GEYJ750V</t>
  </si>
  <si>
    <t>ERJ8GEYJ751V</t>
  </si>
  <si>
    <t>ERJ8GEYJ752V</t>
  </si>
  <si>
    <t>ERJ8GEYJ753V</t>
  </si>
  <si>
    <t>ERJ8GEYJ754V</t>
  </si>
  <si>
    <t>ERJ8GEYJ755V</t>
  </si>
  <si>
    <t>ERJ8GEYJ7R5V</t>
  </si>
  <si>
    <t>ERJ8GEYJ820V</t>
  </si>
  <si>
    <t>ERJ8GEYJ821V</t>
  </si>
  <si>
    <t>ERJ8GEYJ822V</t>
  </si>
  <si>
    <t>ERJ8GEYJ823V</t>
  </si>
  <si>
    <t>ERJ8GEYJ8R2V</t>
  </si>
  <si>
    <t>ERJ8GEYJ910V</t>
  </si>
  <si>
    <t>ERJ8GEYJ911V</t>
  </si>
  <si>
    <t>ERJ8GEYJ912V</t>
  </si>
  <si>
    <t>ERJ8GEYJ913V</t>
  </si>
  <si>
    <t>ERJ8GEYJ914V</t>
  </si>
  <si>
    <t>ERJ8GEYJ9R1V</t>
  </si>
  <si>
    <t>ERJ8GEYJR47V</t>
  </si>
  <si>
    <t>ERJ8GEYM206V</t>
  </si>
  <si>
    <t>ERJ8GEYM226V</t>
  </si>
  <si>
    <t>ERJ8GWYJ101V</t>
  </si>
  <si>
    <t>ERJ8GWYJ102V</t>
  </si>
  <si>
    <t>ERJ8GWYJ103V</t>
  </si>
  <si>
    <t>ERJ8GWYJ200V</t>
  </si>
  <si>
    <t>ERJ8GWYJ331V</t>
  </si>
  <si>
    <t>ERJ8GWYJ471V</t>
  </si>
  <si>
    <t>ERJ8RQF1R0V</t>
  </si>
  <si>
    <t>ERJ8RQF1R5V</t>
  </si>
  <si>
    <t>ERJ8RQF2R0V</t>
  </si>
  <si>
    <t>ERJ8RQF3R0V</t>
  </si>
  <si>
    <t>ERJ8RQF3R9V</t>
  </si>
  <si>
    <t>ERJ8RQF4R3V</t>
  </si>
  <si>
    <t>ERJ8RQF4R7V</t>
  </si>
  <si>
    <t>ERJ8RQF5R6V</t>
  </si>
  <si>
    <t>ERJ8RQF7R5V</t>
  </si>
  <si>
    <t>ERJ8RQFR47V</t>
  </si>
  <si>
    <t>ERJ8RSJR10V</t>
  </si>
  <si>
    <t>ERJL12KJ50MU</t>
  </si>
  <si>
    <t>ERJL14KF50MU</t>
  </si>
  <si>
    <t>ERJP06F14R3V</t>
  </si>
  <si>
    <t>ERJP06F1580V</t>
  </si>
  <si>
    <t>ERJP06F15R0V</t>
  </si>
  <si>
    <t>ERJP06F22R0V</t>
  </si>
  <si>
    <t>ERJP08J100V</t>
  </si>
  <si>
    <t>ERJU020R00X</t>
  </si>
  <si>
    <t>ERJU02D1001X</t>
  </si>
  <si>
    <t>ERJU02D1002X</t>
  </si>
  <si>
    <t>ERJU02D2201X</t>
  </si>
  <si>
    <t>ERJU02F1000X</t>
  </si>
  <si>
    <t>ERJU02F1001X</t>
  </si>
  <si>
    <t>ERJU02F1002X</t>
  </si>
  <si>
    <t>ERJU02F1003X</t>
  </si>
  <si>
    <t>ERJU02F1004X</t>
  </si>
  <si>
    <t>ERJU02F1020X</t>
  </si>
  <si>
    <t>ERJU02F1021X</t>
  </si>
  <si>
    <t>ERJU02F1022X</t>
  </si>
  <si>
    <t>ERJU02F1023X</t>
  </si>
  <si>
    <t>ERJU02F1050X</t>
  </si>
  <si>
    <t>ERJU02F1051X</t>
  </si>
  <si>
    <t>ERJU02F1052X</t>
  </si>
  <si>
    <t>ERJU02F1053X</t>
  </si>
  <si>
    <t>ERJU02F1070X</t>
  </si>
  <si>
    <t>ERJU02F1071X</t>
  </si>
  <si>
    <t>ERJU02F1072X</t>
  </si>
  <si>
    <t>ERJU02F1073X</t>
  </si>
  <si>
    <t>ERJU02F10R0X</t>
  </si>
  <si>
    <t>ERJU02F10R7X</t>
  </si>
  <si>
    <t>ERJU02F1100X</t>
  </si>
  <si>
    <t>ERJU02F1101X</t>
  </si>
  <si>
    <t>ERJU02F1102X</t>
  </si>
  <si>
    <t>ERJU02F1103X</t>
  </si>
  <si>
    <t>ERJU02F1130X</t>
  </si>
  <si>
    <t>ERJU02F1131X</t>
  </si>
  <si>
    <t>ERJU02F1132X</t>
  </si>
  <si>
    <t>ERJU02F1133X</t>
  </si>
  <si>
    <t>ERJU02F1151X</t>
  </si>
  <si>
    <t>ERJU02F1152X</t>
  </si>
  <si>
    <t>ERJU02F1153X</t>
  </si>
  <si>
    <t>ERJU02F1181X</t>
  </si>
  <si>
    <t>ERJU02F1182X</t>
  </si>
  <si>
    <t>ERJU02F1183X</t>
  </si>
  <si>
    <t>ERJU02F1200X</t>
  </si>
  <si>
    <t>ERJU02F1201X</t>
  </si>
  <si>
    <t>ERJU02F1202X</t>
  </si>
  <si>
    <t>ERJU02F1203X</t>
  </si>
  <si>
    <t>ERJU02F1210X</t>
  </si>
  <si>
    <t>ERJU02F1211X</t>
  </si>
  <si>
    <t>ERJU02F1212X</t>
  </si>
  <si>
    <t>ERJU02F1213X</t>
  </si>
  <si>
    <t>ERJU02F1241X</t>
  </si>
  <si>
    <t>ERJU02F1242X</t>
  </si>
  <si>
    <t>ERJU02F1243X</t>
  </si>
  <si>
    <t>ERJU02F1271X</t>
  </si>
  <si>
    <t>ERJU02F1272X</t>
  </si>
  <si>
    <t>ERJU02F1273X</t>
  </si>
  <si>
    <t>ERJU02F12R0X</t>
  </si>
  <si>
    <t>ERJU02F1300X</t>
  </si>
  <si>
    <t>ERJU02F1301X</t>
  </si>
  <si>
    <t>ERJU02F1302X</t>
  </si>
  <si>
    <t>ERJU02F1303X</t>
  </si>
  <si>
    <t>ERJU02F1330X</t>
  </si>
  <si>
    <t>ERJU02F1331X</t>
  </si>
  <si>
    <t>ERJU02F1332X</t>
  </si>
  <si>
    <t>ERJU02F1333X</t>
  </si>
  <si>
    <t>ERJU02F1370X</t>
  </si>
  <si>
    <t>ERJU02F1371X</t>
  </si>
  <si>
    <t>ERJU02F1372X</t>
  </si>
  <si>
    <t>ERJU02F1373X</t>
  </si>
  <si>
    <t>ERJU02F1400X</t>
  </si>
  <si>
    <t>ERJU02F1401X</t>
  </si>
  <si>
    <t>ERJU02F1402X</t>
  </si>
  <si>
    <t>ERJU02F1403X</t>
  </si>
  <si>
    <t>ERJU02F1431X</t>
  </si>
  <si>
    <t>ERJU02F1432X</t>
  </si>
  <si>
    <t>ERJU02F1433X</t>
  </si>
  <si>
    <t>ERJU02F1470X</t>
  </si>
  <si>
    <t>ERJU02F1471X</t>
  </si>
  <si>
    <t>ERJU02F1472X</t>
  </si>
  <si>
    <t>ERJU02F1473X</t>
  </si>
  <si>
    <t>ERJU02F14R0X</t>
  </si>
  <si>
    <t>ERJU02F1500X</t>
  </si>
  <si>
    <t>ERJU02F1501X</t>
  </si>
  <si>
    <t>ERJU02F1502X</t>
  </si>
  <si>
    <t>ERJU02F1503X</t>
  </si>
  <si>
    <t>ERJU02F1540X</t>
  </si>
  <si>
    <t>ERJU02F1541X</t>
  </si>
  <si>
    <t>ERJU02F1542X</t>
  </si>
  <si>
    <t>ERJU02F1543X</t>
  </si>
  <si>
    <t>ERJU02F1581X</t>
  </si>
  <si>
    <t>ERJU02F1582X</t>
  </si>
  <si>
    <t>ERJU02F1583X</t>
  </si>
  <si>
    <t>ERJU02F15R0X</t>
  </si>
  <si>
    <t>ERJU02F1600X</t>
  </si>
  <si>
    <t>ERJU02F1602X</t>
  </si>
  <si>
    <t>ERJU02F1603X</t>
  </si>
  <si>
    <t>ERJU02F1620X</t>
  </si>
  <si>
    <t>ERJU02F1621X</t>
  </si>
  <si>
    <t>ERJU02F1622X</t>
  </si>
  <si>
    <t>ERJU02F1651X</t>
  </si>
  <si>
    <t>ERJU02F1652X</t>
  </si>
  <si>
    <t>ERJU02F1653X</t>
  </si>
  <si>
    <t>ERJU02F1690X</t>
  </si>
  <si>
    <t>ERJU02F1691X</t>
  </si>
  <si>
    <t>ERJU02F1692X</t>
  </si>
  <si>
    <t>ERJU02F1693X</t>
  </si>
  <si>
    <t>ERJU02F1740X</t>
  </si>
  <si>
    <t>ERJU02F1741X</t>
  </si>
  <si>
    <t>ERJU02F1742X</t>
  </si>
  <si>
    <t>ERJU02F1743X</t>
  </si>
  <si>
    <t>ERJU02F1780X</t>
  </si>
  <si>
    <t>ERJU02F1781X</t>
  </si>
  <si>
    <t>ERJU02F1782X</t>
  </si>
  <si>
    <t>ERJU02F1783X</t>
  </si>
  <si>
    <t>ERJU02F1800X</t>
  </si>
  <si>
    <t>ERJU02F1801X</t>
  </si>
  <si>
    <t>ERJU02F1802X</t>
  </si>
  <si>
    <t>ERJU02F1803X</t>
  </si>
  <si>
    <t>ERJU02F1820X</t>
  </si>
  <si>
    <t>ERJU02F1821X</t>
  </si>
  <si>
    <t>ERJU02F1822X</t>
  </si>
  <si>
    <t>ERJU02F1823X</t>
  </si>
  <si>
    <t>ERJU02F1870X</t>
  </si>
  <si>
    <t>ERJU02F1871X</t>
  </si>
  <si>
    <t>ERJU02F1872X</t>
  </si>
  <si>
    <t>ERJU02F1873X</t>
  </si>
  <si>
    <t>ERJU02F18R0X</t>
  </si>
  <si>
    <t>ERJU02F18R2X</t>
  </si>
  <si>
    <t>ERJU02F1910X</t>
  </si>
  <si>
    <t>ERJU02F1911X</t>
  </si>
  <si>
    <t>ERJU02F1912X</t>
  </si>
  <si>
    <t>ERJU02F1913X</t>
  </si>
  <si>
    <t>ERJU02F1960X</t>
  </si>
  <si>
    <t>ERJU02F1961X</t>
  </si>
  <si>
    <t>ERJU02F1962X</t>
  </si>
  <si>
    <t>ERJU02F1963X</t>
  </si>
  <si>
    <t>ERJU02F2000X</t>
  </si>
  <si>
    <t>ERJU02F2001X</t>
  </si>
  <si>
    <t>ERJU02F2002X</t>
  </si>
  <si>
    <t>ERJU02F2003X</t>
  </si>
  <si>
    <t>ERJU02F2051X</t>
  </si>
  <si>
    <t>ERJU02F2052X</t>
  </si>
  <si>
    <t>ERJU02F2053X</t>
  </si>
  <si>
    <t>ERJU02F20R0X</t>
  </si>
  <si>
    <t>ERJU02F2100X</t>
  </si>
  <si>
    <t>ERJU02F2101X</t>
  </si>
  <si>
    <t>ERJU02F2102X</t>
  </si>
  <si>
    <t>ERJU02F2103X</t>
  </si>
  <si>
    <t>ERJU02F2150X</t>
  </si>
  <si>
    <t>ERJU02F2151X</t>
  </si>
  <si>
    <t>ERJU02F2152X</t>
  </si>
  <si>
    <t>ERJU02F2153X</t>
  </si>
  <si>
    <t>ERJU02F2200X</t>
  </si>
  <si>
    <t>ERJU02F2201X</t>
  </si>
  <si>
    <t>ERJU02F2202X</t>
  </si>
  <si>
    <t>ERJU02F2203X</t>
  </si>
  <si>
    <t>ERJU02F2210X</t>
  </si>
  <si>
    <t>ERJU02F2211X</t>
  </si>
  <si>
    <t>ERJU02F2212X</t>
  </si>
  <si>
    <t>ERJU02F2213X</t>
  </si>
  <si>
    <t>ERJU02F2260X</t>
  </si>
  <si>
    <t>ERJU02F2261X</t>
  </si>
  <si>
    <t>ERJU02F2262X</t>
  </si>
  <si>
    <t>ERJU02F2263X</t>
  </si>
  <si>
    <t>ERJU02F22R0X</t>
  </si>
  <si>
    <t>ERJU02F22R6X</t>
  </si>
  <si>
    <t>ERJU02F2321X</t>
  </si>
  <si>
    <t>ERJU02F2322X</t>
  </si>
  <si>
    <t>ERJU02F2370X</t>
  </si>
  <si>
    <t>ERJU02F2371X</t>
  </si>
  <si>
    <t>ERJU02F2372X</t>
  </si>
  <si>
    <t>ERJU02F23R7X</t>
  </si>
  <si>
    <t>ERJU02F2400X</t>
  </si>
  <si>
    <t>ERJU02F2401X</t>
  </si>
  <si>
    <t>ERJU02F2430X</t>
  </si>
  <si>
    <t>ERJU02F2431X</t>
  </si>
  <si>
    <t>ERJU02F2432X</t>
  </si>
  <si>
    <t>ERJU02F2433X</t>
  </si>
  <si>
    <t>ERJU02F2490X</t>
  </si>
  <si>
    <t>ERJU02F2491X</t>
  </si>
  <si>
    <t>ERJU02F2492X</t>
  </si>
  <si>
    <t>ERJU02F2493X</t>
  </si>
  <si>
    <t>ERJU02F24R3X</t>
  </si>
  <si>
    <t>ERJU02F24R9X</t>
  </si>
  <si>
    <t>ERJU02F2551X</t>
  </si>
  <si>
    <t>ERJU02F2552X</t>
  </si>
  <si>
    <t>ERJU02F2553X</t>
  </si>
  <si>
    <t>ERJU02F25R5X</t>
  </si>
  <si>
    <t>ERJU02F2610X</t>
  </si>
  <si>
    <t>ERJU02F2611X</t>
  </si>
  <si>
    <t>ERJU02F2612X</t>
  </si>
  <si>
    <t>ERJU02F2670X</t>
  </si>
  <si>
    <t>ERJU02F2671X</t>
  </si>
  <si>
    <t>ERJU02F2672X</t>
  </si>
  <si>
    <t>ERJU02F26R7X</t>
  </si>
  <si>
    <t>ERJU02F2700X</t>
  </si>
  <si>
    <t>ERJU02F2701X</t>
  </si>
  <si>
    <t>ERJU02F2702X</t>
  </si>
  <si>
    <t>ERJU02F2703X</t>
  </si>
  <si>
    <t>ERJU02F2740X</t>
  </si>
  <si>
    <t>ERJU02F2741X</t>
  </si>
  <si>
    <t>ERJU02F2742X</t>
  </si>
  <si>
    <t>ERJU02F2743X</t>
  </si>
  <si>
    <t>ERJU02F27R0X</t>
  </si>
  <si>
    <t>ERJU02F27R4X</t>
  </si>
  <si>
    <t>ERJU02F2801X</t>
  </si>
  <si>
    <t>ERJU02F2802X</t>
  </si>
  <si>
    <t>ERJU02F2803X</t>
  </si>
  <si>
    <t>ERJU02F2871X</t>
  </si>
  <si>
    <t>ERJU02F2872X</t>
  </si>
  <si>
    <t>ERJU02F2873X</t>
  </si>
  <si>
    <t>ERJU02F2940X</t>
  </si>
  <si>
    <t>ERJU02F2942X</t>
  </si>
  <si>
    <t>ERJU02F2R21X</t>
  </si>
  <si>
    <t>ERJU02F3000X</t>
  </si>
  <si>
    <t>ERJU02F3001X</t>
  </si>
  <si>
    <t>ERJU02F3002X</t>
  </si>
  <si>
    <t>ERJU02F3003X</t>
  </si>
  <si>
    <t>ERJU02F3010X</t>
  </si>
  <si>
    <t>ERJU02F3011X</t>
  </si>
  <si>
    <t>ERJU02F3012X</t>
  </si>
  <si>
    <t>ERJU02F3013X</t>
  </si>
  <si>
    <t>ERJU02F3090X</t>
  </si>
  <si>
    <t>ERJU02F3091X</t>
  </si>
  <si>
    <t>ERJU02F3092X</t>
  </si>
  <si>
    <t>ERJU02F3093X</t>
  </si>
  <si>
    <t>ERJU02F30R1X</t>
  </si>
  <si>
    <t>ERJU02F3160X</t>
  </si>
  <si>
    <t>ERJU02F3161X</t>
  </si>
  <si>
    <t>ERJU02F3162X</t>
  </si>
  <si>
    <t>ERJU02F3163X</t>
  </si>
  <si>
    <t>ERJU02F3240X</t>
  </si>
  <si>
    <t>ERJU02F3241X</t>
  </si>
  <si>
    <t>ERJU02F3242X</t>
  </si>
  <si>
    <t>ERJU02F3243X</t>
  </si>
  <si>
    <t>ERJU02F32R4X</t>
  </si>
  <si>
    <t>ERJU02F3300X</t>
  </si>
  <si>
    <t>ERJU02F3301X</t>
  </si>
  <si>
    <t>ERJU02F3302X</t>
  </si>
  <si>
    <t>ERJU02F3303X</t>
  </si>
  <si>
    <t>ERJU02F3320X</t>
  </si>
  <si>
    <t>ERJU02F3321X</t>
  </si>
  <si>
    <t>ERJU02F3322X</t>
  </si>
  <si>
    <t>ERJU02F3323X</t>
  </si>
  <si>
    <t>ERJU02F33R0X</t>
  </si>
  <si>
    <t>ERJU02F33R2X</t>
  </si>
  <si>
    <t>ERJU02F3400X</t>
  </si>
  <si>
    <t>ERJU02F3401X</t>
  </si>
  <si>
    <t>ERJU02F3402X</t>
  </si>
  <si>
    <t>ERJU02F3403X</t>
  </si>
  <si>
    <t>ERJU02F3480X</t>
  </si>
  <si>
    <t>ERJU02F3481X</t>
  </si>
  <si>
    <t>ERJU02F3482X</t>
  </si>
  <si>
    <t>ERJU02F3483X</t>
  </si>
  <si>
    <t>ERJU02F34R8X</t>
  </si>
  <si>
    <t>ERJU02F3570X</t>
  </si>
  <si>
    <t>ERJU02F3571X</t>
  </si>
  <si>
    <t>ERJU02F3572X</t>
  </si>
  <si>
    <t>ERJU02F3573X</t>
  </si>
  <si>
    <t>ERJU02F35R7X</t>
  </si>
  <si>
    <t>ERJU02F3602X</t>
  </si>
  <si>
    <t>ERJU02F3650X</t>
  </si>
  <si>
    <t>ERJU02F3651X</t>
  </si>
  <si>
    <t>ERJU02F3652X</t>
  </si>
  <si>
    <t>ERJU02F3653X</t>
  </si>
  <si>
    <t>ERJU02F3740X</t>
  </si>
  <si>
    <t>ERJU02F3741X</t>
  </si>
  <si>
    <t>ERJU02F3742X</t>
  </si>
  <si>
    <t>ERJU02F37R4X</t>
  </si>
  <si>
    <t>ERJU02F3831X</t>
  </si>
  <si>
    <t>ERJU02F3832X</t>
  </si>
  <si>
    <t>ERJU02F3833X</t>
  </si>
  <si>
    <t>ERJU02F3900X</t>
  </si>
  <si>
    <t>ERJU02F3901X</t>
  </si>
  <si>
    <t>ERJU02F3902X</t>
  </si>
  <si>
    <t>ERJU02F3903X</t>
  </si>
  <si>
    <t>ERJU02F3920X</t>
  </si>
  <si>
    <t>ERJU02F3921X</t>
  </si>
  <si>
    <t>ERJU02F3922X</t>
  </si>
  <si>
    <t>ERJU02F39R2X</t>
  </si>
  <si>
    <t>ERJU02F4020X</t>
  </si>
  <si>
    <t>ERJU02F4021X</t>
  </si>
  <si>
    <t>ERJU02F4022X</t>
  </si>
  <si>
    <t>ERJU02F4023X</t>
  </si>
  <si>
    <t>ERJU02F40R2X</t>
  </si>
  <si>
    <t>ERJU02F4120X</t>
  </si>
  <si>
    <t>ERJU02F4121X</t>
  </si>
  <si>
    <t>ERJU02F4122X</t>
  </si>
  <si>
    <t>ERJU02F4123X</t>
  </si>
  <si>
    <t>ERJU02F4220X</t>
  </si>
  <si>
    <t>ERJU02F4221X</t>
  </si>
  <si>
    <t>ERJU02F4222X</t>
  </si>
  <si>
    <t>ERJU02F4223X</t>
  </si>
  <si>
    <t>ERJU02F42R2X</t>
  </si>
  <si>
    <t>ERJU02F4300X</t>
  </si>
  <si>
    <t>ERJU02F4301X</t>
  </si>
  <si>
    <t>ERJU02F4320X</t>
  </si>
  <si>
    <t>ERJU02F4321X</t>
  </si>
  <si>
    <t>ERJU02F4322X</t>
  </si>
  <si>
    <t>ERJU02F4323X</t>
  </si>
  <si>
    <t>ERJU02F4420X</t>
  </si>
  <si>
    <t>ERJU02F4421X</t>
  </si>
  <si>
    <t>ERJU02F4422X</t>
  </si>
  <si>
    <t>ERJU02F4423X</t>
  </si>
  <si>
    <t>ERJU02F44R2X</t>
  </si>
  <si>
    <t>ERJU02F4530X</t>
  </si>
  <si>
    <t>ERJU02F4531X</t>
  </si>
  <si>
    <t>ERJU02F4532X</t>
  </si>
  <si>
    <t>ERJU02F4533X</t>
  </si>
  <si>
    <t>ERJU02F45R3X</t>
  </si>
  <si>
    <t>ERJU02F4640X</t>
  </si>
  <si>
    <t>ERJU02F4641X</t>
  </si>
  <si>
    <t>ERJU02F4642X</t>
  </si>
  <si>
    <t>ERJU02F4643X</t>
  </si>
  <si>
    <t>ERJU02F4700X</t>
  </si>
  <si>
    <t>ERJU02F4701X</t>
  </si>
  <si>
    <t>ERJU02F4702X</t>
  </si>
  <si>
    <t>ERJU02F4703X</t>
  </si>
  <si>
    <t>ERJU02F4750X</t>
  </si>
  <si>
    <t>ERJU02F4751X</t>
  </si>
  <si>
    <t>ERJU02F4752X</t>
  </si>
  <si>
    <t>ERJU02F4753X</t>
  </si>
  <si>
    <t>ERJU02F47R0X</t>
  </si>
  <si>
    <t>ERJU02F47R5X</t>
  </si>
  <si>
    <t>ERJU02F4870X</t>
  </si>
  <si>
    <t>ERJU02F4871X</t>
  </si>
  <si>
    <t>ERJU02F4872X</t>
  </si>
  <si>
    <t>ERJU02F4873X</t>
  </si>
  <si>
    <t>ERJU02F48R7X</t>
  </si>
  <si>
    <t>ERJU02F4990X</t>
  </si>
  <si>
    <t>ERJU02F4991X</t>
  </si>
  <si>
    <t>ERJU02F4992X</t>
  </si>
  <si>
    <t>ERJU02F4993X</t>
  </si>
  <si>
    <t>ERJU02F49R9X</t>
  </si>
  <si>
    <t>ERJU02F5101X</t>
  </si>
  <si>
    <t>ERJU02F5102X</t>
  </si>
  <si>
    <t>ERJU02F5103X</t>
  </si>
  <si>
    <t>ERJU02F5110X</t>
  </si>
  <si>
    <t>ERJU02F5111X</t>
  </si>
  <si>
    <t>ERJU02F5112X</t>
  </si>
  <si>
    <t>ERJU02F5113X</t>
  </si>
  <si>
    <t>ERJU02F5114X</t>
  </si>
  <si>
    <t>ERJU02F51R0X</t>
  </si>
  <si>
    <t>ERJU02F51R1X</t>
  </si>
  <si>
    <t>ERJU02F5230X</t>
  </si>
  <si>
    <t>ERJU02F5231X</t>
  </si>
  <si>
    <t>ERJU02F5232X</t>
  </si>
  <si>
    <t>ERJU02F5360X</t>
  </si>
  <si>
    <t>ERJU02F5361X</t>
  </si>
  <si>
    <t>ERJU02F5362X</t>
  </si>
  <si>
    <t>ERJU02F5363X</t>
  </si>
  <si>
    <t>ERJU02F5490X</t>
  </si>
  <si>
    <t>ERJU02F5491X</t>
  </si>
  <si>
    <t>ERJU02F5492X</t>
  </si>
  <si>
    <t>ERJU02F5493X</t>
  </si>
  <si>
    <t>ERJU02F54R9X</t>
  </si>
  <si>
    <t>ERJU02F5600X</t>
  </si>
  <si>
    <t>ERJU02F5601X</t>
  </si>
  <si>
    <t>ERJU02F5602X</t>
  </si>
  <si>
    <t>ERJU02F5603X</t>
  </si>
  <si>
    <t>ERJU02F5620X</t>
  </si>
  <si>
    <t>ERJU02F5621X</t>
  </si>
  <si>
    <t>ERJU02F5622X</t>
  </si>
  <si>
    <t>ERJU02F56R0X</t>
  </si>
  <si>
    <t>ERJU02F56R2X</t>
  </si>
  <si>
    <t>ERJU02F5760X</t>
  </si>
  <si>
    <t>ERJU02F5761X</t>
  </si>
  <si>
    <t>ERJU02F57R6X</t>
  </si>
  <si>
    <t>ERJU02F5900X</t>
  </si>
  <si>
    <t>ERJU02F5901X</t>
  </si>
  <si>
    <t>ERJU02F5902X</t>
  </si>
  <si>
    <t>ERJU02F5903X</t>
  </si>
  <si>
    <t>ERJU02F59R0X</t>
  </si>
  <si>
    <t>ERJU02F6040X</t>
  </si>
  <si>
    <t>ERJU02F6041X</t>
  </si>
  <si>
    <t>ERJU02F6042X</t>
  </si>
  <si>
    <t>ERJU02F60R4X</t>
  </si>
  <si>
    <t>ERJU02F6190X</t>
  </si>
  <si>
    <t>ERJU02F6191X</t>
  </si>
  <si>
    <t>ERJU02F6192X</t>
  </si>
  <si>
    <t>ERJU02F61R9X</t>
  </si>
  <si>
    <t>ERJU02F6200X</t>
  </si>
  <si>
    <t>ERJU02F6201X</t>
  </si>
  <si>
    <t>ERJU02F6340X</t>
  </si>
  <si>
    <t>ERJU02F6341X</t>
  </si>
  <si>
    <t>ERJU02F6342X</t>
  </si>
  <si>
    <t>ERJU02F63R4X</t>
  </si>
  <si>
    <t>ERJU02F6490X</t>
  </si>
  <si>
    <t>ERJU02F6491X</t>
  </si>
  <si>
    <t>ERJU02F6492X</t>
  </si>
  <si>
    <t>ERJU02F6493X</t>
  </si>
  <si>
    <t>ERJU02F64R9X</t>
  </si>
  <si>
    <t>ERJU02F6650X</t>
  </si>
  <si>
    <t>ERJU02F6651X</t>
  </si>
  <si>
    <t>ERJU02F6652X</t>
  </si>
  <si>
    <t>ERJU02F66R5X</t>
  </si>
  <si>
    <t>ERJU02F6800X</t>
  </si>
  <si>
    <t>ERJU02F6801X</t>
  </si>
  <si>
    <t>ERJU02F6802X</t>
  </si>
  <si>
    <t>ERJU02F6803X</t>
  </si>
  <si>
    <t>ERJU02F6810X</t>
  </si>
  <si>
    <t>ERJU02F6811X</t>
  </si>
  <si>
    <t>ERJU02F6812X</t>
  </si>
  <si>
    <t>ERJU02F68R0X</t>
  </si>
  <si>
    <t>ERJU02F6980X</t>
  </si>
  <si>
    <t>ERJU02F6981X</t>
  </si>
  <si>
    <t>ERJU02F6982X</t>
  </si>
  <si>
    <t>ERJU02F69R8X</t>
  </si>
  <si>
    <t>ERJU02F7150X</t>
  </si>
  <si>
    <t>ERJU02F7151X</t>
  </si>
  <si>
    <t>ERJU02F7152X</t>
  </si>
  <si>
    <t>ERJU02F71R5X</t>
  </si>
  <si>
    <t>ERJU02F7320X</t>
  </si>
  <si>
    <t>ERJU02F7321X</t>
  </si>
  <si>
    <t>ERJU02F7322X</t>
  </si>
  <si>
    <t>ERJU02F7500X</t>
  </si>
  <si>
    <t>ERJU02F7501X</t>
  </si>
  <si>
    <t>ERJU02F7502X</t>
  </si>
  <si>
    <t>ERJU02F7503X</t>
  </si>
  <si>
    <t>ERJU02F75R0X</t>
  </si>
  <si>
    <t>ERJU02F7680X</t>
  </si>
  <si>
    <t>ERJU02F7681X</t>
  </si>
  <si>
    <t>ERJU02F7682X</t>
  </si>
  <si>
    <t>ERJU02F7870X</t>
  </si>
  <si>
    <t>ERJU02F7871X</t>
  </si>
  <si>
    <t>ERJU02F7872X</t>
  </si>
  <si>
    <t>ERJU02F7873X</t>
  </si>
  <si>
    <t>ERJU02F78R7X</t>
  </si>
  <si>
    <t>ERJU02F8060X</t>
  </si>
  <si>
    <t>ERJU02F8061X</t>
  </si>
  <si>
    <t>ERJU02F8062X</t>
  </si>
  <si>
    <t>ERJU02F8063X</t>
  </si>
  <si>
    <t>ERJU02F80R6X</t>
  </si>
  <si>
    <t>ERJU02F8200X</t>
  </si>
  <si>
    <t>ERJU02F8201X</t>
  </si>
  <si>
    <t>ERJU02F8203X</t>
  </si>
  <si>
    <t>ERJU02F8250X</t>
  </si>
  <si>
    <t>ERJU02F8251X</t>
  </si>
  <si>
    <t>ERJU02F8252X</t>
  </si>
  <si>
    <t>ERJU02F8253X</t>
  </si>
  <si>
    <t>ERJU02F82R0X</t>
  </si>
  <si>
    <t>ERJU02F82R5X</t>
  </si>
  <si>
    <t>ERJU02F8450X</t>
  </si>
  <si>
    <t>ERJU02F8451X</t>
  </si>
  <si>
    <t>ERJU02F8452X</t>
  </si>
  <si>
    <t>ERJU02F8660X</t>
  </si>
  <si>
    <t>ERJU02F8661X</t>
  </si>
  <si>
    <t>ERJU02F8662X</t>
  </si>
  <si>
    <t>ERJU02F8663X</t>
  </si>
  <si>
    <t>ERJU02F86R6X</t>
  </si>
  <si>
    <t>ERJU02F8870X</t>
  </si>
  <si>
    <t>ERJU02F8871X</t>
  </si>
  <si>
    <t>ERJU02F8872X</t>
  </si>
  <si>
    <t>ERJU02F88R7X</t>
  </si>
  <si>
    <t>ERJU02F9090X</t>
  </si>
  <si>
    <t>ERJU02F9091X</t>
  </si>
  <si>
    <t>ERJU02F9092X</t>
  </si>
  <si>
    <t>ERJU02F90R9X</t>
  </si>
  <si>
    <t>ERJU02F9101X</t>
  </si>
  <si>
    <t>ERJU02F91R0X</t>
  </si>
  <si>
    <t>ERJU02F9310X</t>
  </si>
  <si>
    <t>ERJU02F9311X</t>
  </si>
  <si>
    <t>ERJU02F9312X</t>
  </si>
  <si>
    <t>ERJU02F93R1X</t>
  </si>
  <si>
    <t>ERJU02F9530X</t>
  </si>
  <si>
    <t>ERJU02F9531X</t>
  </si>
  <si>
    <t>ERJU02F9532X</t>
  </si>
  <si>
    <t>ERJU02F9533X</t>
  </si>
  <si>
    <t>ERJU02F9760X</t>
  </si>
  <si>
    <t>ERJU02F9761X</t>
  </si>
  <si>
    <t>ERJU02F9762X</t>
  </si>
  <si>
    <t>ERJU02F9763X</t>
  </si>
  <si>
    <t>ERJU02J100X</t>
  </si>
  <si>
    <t>ERJU02J101X</t>
  </si>
  <si>
    <t>ERJU02J102X</t>
  </si>
  <si>
    <t>ERJU02J103X</t>
  </si>
  <si>
    <t>ERJU02J104X</t>
  </si>
  <si>
    <t>ERJU02J105X</t>
  </si>
  <si>
    <t>ERJU02J121X</t>
  </si>
  <si>
    <t>ERJU02J122X</t>
  </si>
  <si>
    <t>ERJU02J150X</t>
  </si>
  <si>
    <t>ERJU02J151X</t>
  </si>
  <si>
    <t>ERJU02J152X</t>
  </si>
  <si>
    <t>ERJU02J153X</t>
  </si>
  <si>
    <t>ERJU02J155X</t>
  </si>
  <si>
    <t>ERJU02J183X</t>
  </si>
  <si>
    <t>ERJU02J1R0X</t>
  </si>
  <si>
    <t>ERJU02J200X</t>
  </si>
  <si>
    <t>ERJU02J201X</t>
  </si>
  <si>
    <t>ERJU02J202X</t>
  </si>
  <si>
    <t>ERJU02J203X</t>
  </si>
  <si>
    <t>ERJU02J204X</t>
  </si>
  <si>
    <t>ERJU02J220X</t>
  </si>
  <si>
    <t>ERJU02J221X</t>
  </si>
  <si>
    <t>ERJU02J222X</t>
  </si>
  <si>
    <t>ERJU02J223X</t>
  </si>
  <si>
    <t>ERJU02J224X</t>
  </si>
  <si>
    <t>ERJU02J240X</t>
  </si>
  <si>
    <t>ERJU02J243X</t>
  </si>
  <si>
    <t>ERJU02J244X</t>
  </si>
  <si>
    <t>ERJU02J272X</t>
  </si>
  <si>
    <t>ERJU02J2R0X</t>
  </si>
  <si>
    <t>ERJU02J2R2X</t>
  </si>
  <si>
    <t>ERJU02J2R7X</t>
  </si>
  <si>
    <t>ERJU02J301X</t>
  </si>
  <si>
    <t>ERJU02J302X</t>
  </si>
  <si>
    <t>ERJU02J304X</t>
  </si>
  <si>
    <t>ERJU02J330X</t>
  </si>
  <si>
    <t>ERJU02J331X</t>
  </si>
  <si>
    <t>ERJU02J332X</t>
  </si>
  <si>
    <t>ERJU02J333X</t>
  </si>
  <si>
    <t>ERJU02J335X</t>
  </si>
  <si>
    <t>ERJU02J360X</t>
  </si>
  <si>
    <t>ERJU02J362X</t>
  </si>
  <si>
    <t>ERJU02J390X</t>
  </si>
  <si>
    <t>ERJU02J392X</t>
  </si>
  <si>
    <t>ERJU02J393X</t>
  </si>
  <si>
    <t>ERJU02J3R0X</t>
  </si>
  <si>
    <t>ERJU02J430X</t>
  </si>
  <si>
    <t>ERJU02J470X</t>
  </si>
  <si>
    <t>ERJU02J471X</t>
  </si>
  <si>
    <t>ERJU02J472X</t>
  </si>
  <si>
    <t>ERJU02J473X</t>
  </si>
  <si>
    <t>ERJU02J474X</t>
  </si>
  <si>
    <t>ERJU02J4R3X</t>
  </si>
  <si>
    <t>ERJU02J4R7X</t>
  </si>
  <si>
    <t>ERJU02J510X</t>
  </si>
  <si>
    <t>ERJU02J511X</t>
  </si>
  <si>
    <t>ERJU02J512X</t>
  </si>
  <si>
    <t>ERJU02J513X</t>
  </si>
  <si>
    <t>ERJU02J514X</t>
  </si>
  <si>
    <t>ERJU02J515X</t>
  </si>
  <si>
    <t>ERJU02J560X</t>
  </si>
  <si>
    <t>ERJU02J561X</t>
  </si>
  <si>
    <t>ERJU02J562X</t>
  </si>
  <si>
    <t>ERJU02J563X</t>
  </si>
  <si>
    <t>ERJU02J5R1X</t>
  </si>
  <si>
    <t>ERJU02J620X</t>
  </si>
  <si>
    <t>ERJU02J622X</t>
  </si>
  <si>
    <t>ERJU02J680X</t>
  </si>
  <si>
    <t>ERJU02J681X</t>
  </si>
  <si>
    <t>ERJU02J682X</t>
  </si>
  <si>
    <t>ERJU02J683X</t>
  </si>
  <si>
    <t>ERJU02J750X</t>
  </si>
  <si>
    <t>ERJU02J751X</t>
  </si>
  <si>
    <t>ERJU02J820X</t>
  </si>
  <si>
    <t>ERJU02J822X</t>
  </si>
  <si>
    <t>ERJU030R00V</t>
  </si>
  <si>
    <t>ERJU03F1000V</t>
  </si>
  <si>
    <t>ERJU03F1001V</t>
  </si>
  <si>
    <t>ERJU03F1002V</t>
  </si>
  <si>
    <t>ERJU03F1003V</t>
  </si>
  <si>
    <t>ERJU03F1004V</t>
  </si>
  <si>
    <t>ERJU03F1020V</t>
  </si>
  <si>
    <t>ERJU03F1021V</t>
  </si>
  <si>
    <t>ERJU03F1022V</t>
  </si>
  <si>
    <t>ERJU03F1070V</t>
  </si>
  <si>
    <t>ERJU03F1072V</t>
  </si>
  <si>
    <t>ERJU03F1073V</t>
  </si>
  <si>
    <t>ERJU03F10R0V</t>
  </si>
  <si>
    <t>ERJU03F1100V</t>
  </si>
  <si>
    <t>ERJU03F1102V</t>
  </si>
  <si>
    <t>ERJU03F1103V</t>
  </si>
  <si>
    <t>ERJU03F1132V</t>
  </si>
  <si>
    <t>ERJU03F1150V</t>
  </si>
  <si>
    <t>ERJU03F1151V</t>
  </si>
  <si>
    <t>ERJU03F1180V</t>
  </si>
  <si>
    <t>ERJU03F1181V</t>
  </si>
  <si>
    <t>ERJU03F1182V</t>
  </si>
  <si>
    <t>ERJU03F1202V</t>
  </si>
  <si>
    <t>ERJU03F1210V</t>
  </si>
  <si>
    <t>ERJU03F1211V</t>
  </si>
  <si>
    <t>ERJU03F1212V</t>
  </si>
  <si>
    <t>ERJU03F1213V</t>
  </si>
  <si>
    <t>ERJU03F1240V</t>
  </si>
  <si>
    <t>ERJU03F1241V</t>
  </si>
  <si>
    <t>ERJU03F1242V</t>
  </si>
  <si>
    <t>ERJU03F1270V</t>
  </si>
  <si>
    <t>ERJU03F1271V</t>
  </si>
  <si>
    <t>ERJU03F1272V</t>
  </si>
  <si>
    <t>ERJU03F1273V</t>
  </si>
  <si>
    <t>ERJU03F1300V</t>
  </si>
  <si>
    <t>ERJU03F1301V</t>
  </si>
  <si>
    <t>ERJU03F1302V</t>
  </si>
  <si>
    <t>ERJU03F1303V</t>
  </si>
  <si>
    <t>ERJU03F1330V</t>
  </si>
  <si>
    <t>ERJU03F1331V</t>
  </si>
  <si>
    <t>ERJU03F1332V</t>
  </si>
  <si>
    <t>ERJU03F1370V</t>
  </si>
  <si>
    <t>ERJU03F1371V</t>
  </si>
  <si>
    <t>ERJU03F1372V</t>
  </si>
  <si>
    <t>ERJU03F13R0V</t>
  </si>
  <si>
    <t>ERJU03F1401V</t>
  </si>
  <si>
    <t>ERJU03F1402V</t>
  </si>
  <si>
    <t>ERJU03F1403V</t>
  </si>
  <si>
    <t>ERJU03F1430V</t>
  </si>
  <si>
    <t>ERJU03F1431V</t>
  </si>
  <si>
    <t>ERJU03F1472V</t>
  </si>
  <si>
    <t>ERJU03F1500V</t>
  </si>
  <si>
    <t>ERJU03F1501V</t>
  </si>
  <si>
    <t>ERJU03F1502V</t>
  </si>
  <si>
    <t>ERJU03F1503V</t>
  </si>
  <si>
    <t>ERJU03F1540V</t>
  </si>
  <si>
    <t>ERJU03F1541V</t>
  </si>
  <si>
    <t>ERJU03F1542V</t>
  </si>
  <si>
    <t>ERJU03F1580V</t>
  </si>
  <si>
    <t>ERJU03F1581V</t>
  </si>
  <si>
    <t>ERJU03F1583V</t>
  </si>
  <si>
    <t>ERJU03F15R0V</t>
  </si>
  <si>
    <t>ERJU03F1620V</t>
  </si>
  <si>
    <t>ERJU03F1621V</t>
  </si>
  <si>
    <t>ERJU03F1622V</t>
  </si>
  <si>
    <t>ERJU03F1650V</t>
  </si>
  <si>
    <t>ERJU03F1651V</t>
  </si>
  <si>
    <t>ERJU03F1653V</t>
  </si>
  <si>
    <t>ERJU03F1690V</t>
  </si>
  <si>
    <t>ERJU03F1691V</t>
  </si>
  <si>
    <t>ERJU03F1692V</t>
  </si>
  <si>
    <t>ERJU03F1740V</t>
  </si>
  <si>
    <t>ERJU03F1741V</t>
  </si>
  <si>
    <t>ERJU03F1742V</t>
  </si>
  <si>
    <t>ERJU03F1743V</t>
  </si>
  <si>
    <t>ERJU03F1780V</t>
  </si>
  <si>
    <t>ERJU03F1781V</t>
  </si>
  <si>
    <t>ERJU03F1782V</t>
  </si>
  <si>
    <t>ERJU03F1800V</t>
  </si>
  <si>
    <t>ERJU03F1820V</t>
  </si>
  <si>
    <t>ERJU03F1821V</t>
  </si>
  <si>
    <t>ERJU03F1822V</t>
  </si>
  <si>
    <t>ERJU03F1823V</t>
  </si>
  <si>
    <t>ERJU03F1870V</t>
  </si>
  <si>
    <t>ERJU03F1871V</t>
  </si>
  <si>
    <t>ERJU03F1872V</t>
  </si>
  <si>
    <t>ERJU03F1873V</t>
  </si>
  <si>
    <t>ERJU03F18R2V</t>
  </si>
  <si>
    <t>ERJU03F1911V</t>
  </si>
  <si>
    <t>ERJU03F1912V</t>
  </si>
  <si>
    <t>ERJU03F1913V</t>
  </si>
  <si>
    <t>ERJU03F1960V</t>
  </si>
  <si>
    <t>ERJU03F1962V</t>
  </si>
  <si>
    <t>ERJU03F2000V</t>
  </si>
  <si>
    <t>ERJU03F2001V</t>
  </si>
  <si>
    <t>ERJU03F2002V</t>
  </si>
  <si>
    <t>ERJU03F2003V</t>
  </si>
  <si>
    <t>ERJU03F2051V</t>
  </si>
  <si>
    <t>ERJU03F2052V</t>
  </si>
  <si>
    <t>ERJU03F2053V</t>
  </si>
  <si>
    <t>ERJU03F20R0V</t>
  </si>
  <si>
    <t>ERJU03F2102V</t>
  </si>
  <si>
    <t>ERJU03F2150V</t>
  </si>
  <si>
    <t>ERJU03F2152V</t>
  </si>
  <si>
    <t>ERJU03F2153V</t>
  </si>
  <si>
    <t>ERJU03F2200V</t>
  </si>
  <si>
    <t>ERJU03F2202V</t>
  </si>
  <si>
    <t>ERJU03F2204V</t>
  </si>
  <si>
    <t>ERJU03F2210V</t>
  </si>
  <si>
    <t>ERJU03F2211V</t>
  </si>
  <si>
    <t>ERJU03F2212V</t>
  </si>
  <si>
    <t>ERJU03F2213V</t>
  </si>
  <si>
    <t>ERJU03F2260V</t>
  </si>
  <si>
    <t>ERJU03F2261V</t>
  </si>
  <si>
    <t>ERJU03F2262V</t>
  </si>
  <si>
    <t>ERJU03F22R1V</t>
  </si>
  <si>
    <t>ERJU03F2320V</t>
  </si>
  <si>
    <t>ERJU03F2321V</t>
  </si>
  <si>
    <t>ERJU03F2370V</t>
  </si>
  <si>
    <t>ERJU03F2371V</t>
  </si>
  <si>
    <t>ERJU03F2372V</t>
  </si>
  <si>
    <t>ERJU03F2401V</t>
  </si>
  <si>
    <t>ERJU03F2431V</t>
  </si>
  <si>
    <t>ERJU03F2433V</t>
  </si>
  <si>
    <t>ERJU03F2490V</t>
  </si>
  <si>
    <t>ERJU03F2491V</t>
  </si>
  <si>
    <t>ERJU03F2492V</t>
  </si>
  <si>
    <t>ERJU03F2493V</t>
  </si>
  <si>
    <t>ERJU03F2551V</t>
  </si>
  <si>
    <t>ERJU03F2552V</t>
  </si>
  <si>
    <t>ERJU03F2610V</t>
  </si>
  <si>
    <t>ERJU03F2612V</t>
  </si>
  <si>
    <t>ERJU03F2670V</t>
  </si>
  <si>
    <t>ERJU03F2671V</t>
  </si>
  <si>
    <t>ERJU03F2673V</t>
  </si>
  <si>
    <t>ERJU03F2700V</t>
  </si>
  <si>
    <t>ERJU03F2701V</t>
  </si>
  <si>
    <t>ERJU03F2742V</t>
  </si>
  <si>
    <t>ERJU03F2743V</t>
  </si>
  <si>
    <t>ERJU03F2800V</t>
  </si>
  <si>
    <t>ERJU03F2802V</t>
  </si>
  <si>
    <t>ERJU03F2803V</t>
  </si>
  <si>
    <t>ERJU03F2871V</t>
  </si>
  <si>
    <t>ERJU03F2872V</t>
  </si>
  <si>
    <t>ERJU03F28R0V</t>
  </si>
  <si>
    <t>ERJU03F2941V</t>
  </si>
  <si>
    <t>ERJU03F2942V</t>
  </si>
  <si>
    <t>ERJU03F2943V</t>
  </si>
  <si>
    <t>ERJU03F3000V</t>
  </si>
  <si>
    <t>ERJU03F3001V</t>
  </si>
  <si>
    <t>ERJU03F3002V</t>
  </si>
  <si>
    <t>ERJU03F3010V</t>
  </si>
  <si>
    <t>ERJU03F3011V</t>
  </si>
  <si>
    <t>ERJU03F3012V</t>
  </si>
  <si>
    <t>ERJU03F3013V</t>
  </si>
  <si>
    <t>ERJU03F3091V</t>
  </si>
  <si>
    <t>ERJU03F30R1V</t>
  </si>
  <si>
    <t>ERJU03F3160V</t>
  </si>
  <si>
    <t>ERJU03F3161V</t>
  </si>
  <si>
    <t>ERJU03F3162V</t>
  </si>
  <si>
    <t>ERJU03F3163V</t>
  </si>
  <si>
    <t>ERJU03F3240V</t>
  </si>
  <si>
    <t>ERJU03F3242V</t>
  </si>
  <si>
    <t>ERJU03F3300V</t>
  </si>
  <si>
    <t>ERJU03F3303V</t>
  </si>
  <si>
    <t>ERJU03F3320V</t>
  </si>
  <si>
    <t>ERJU03F3321V</t>
  </si>
  <si>
    <t>ERJU03F3322V</t>
  </si>
  <si>
    <t>ERJU03F3323V</t>
  </si>
  <si>
    <t>ERJU03F33R0V</t>
  </si>
  <si>
    <t>ERJU03F33R2V</t>
  </si>
  <si>
    <t>ERJU03F3400V</t>
  </si>
  <si>
    <t>ERJU03F3402V</t>
  </si>
  <si>
    <t>ERJU03F3480V</t>
  </si>
  <si>
    <t>ERJU03F3481V</t>
  </si>
  <si>
    <t>ERJU03F3482V</t>
  </si>
  <si>
    <t>ERJU03F34R8V</t>
  </si>
  <si>
    <t>ERJU03F3570V</t>
  </si>
  <si>
    <t>ERJU03F3571V</t>
  </si>
  <si>
    <t>ERJU03F3601V</t>
  </si>
  <si>
    <t>ERJU03F3602V</t>
  </si>
  <si>
    <t>ERJU03F3650V</t>
  </si>
  <si>
    <t>ERJU03F3651V</t>
  </si>
  <si>
    <t>ERJU03F3652V</t>
  </si>
  <si>
    <t>ERJU03F36R0V</t>
  </si>
  <si>
    <t>ERJU03F3740V</t>
  </si>
  <si>
    <t>ERJU03F3741V</t>
  </si>
  <si>
    <t>ERJU03F3742V</t>
  </si>
  <si>
    <t>ERJU03F3830V</t>
  </si>
  <si>
    <t>ERJU03F3831V</t>
  </si>
  <si>
    <t>ERJU03F3920V</t>
  </si>
  <si>
    <t>ERJU03F3921V</t>
  </si>
  <si>
    <t>ERJU03F3922V</t>
  </si>
  <si>
    <t>ERJU03F3923V</t>
  </si>
  <si>
    <t>ERJU03F4021V</t>
  </si>
  <si>
    <t>ERJU03F4022V</t>
  </si>
  <si>
    <t>ERJU03F4120V</t>
  </si>
  <si>
    <t>ERJU03F4220V</t>
  </si>
  <si>
    <t>ERJU03F4221V</t>
  </si>
  <si>
    <t>ERJU03F4222V</t>
  </si>
  <si>
    <t>ERJU03F4301V</t>
  </si>
  <si>
    <t>ERJU03F4302V</t>
  </si>
  <si>
    <t>ERJU03F4320V</t>
  </si>
  <si>
    <t>ERJU03F4321V</t>
  </si>
  <si>
    <t>ERJU03F4322V</t>
  </si>
  <si>
    <t>ERJU03F4323V</t>
  </si>
  <si>
    <t>ERJU03F4420V</t>
  </si>
  <si>
    <t>ERJU03F4422V</t>
  </si>
  <si>
    <t>ERJU03F44R2V</t>
  </si>
  <si>
    <t>ERJU03F4530V</t>
  </si>
  <si>
    <t>ERJU03F4640V</t>
  </si>
  <si>
    <t>ERJU03F4641V</t>
  </si>
  <si>
    <t>ERJU03F46R4V</t>
  </si>
  <si>
    <t>ERJU03F4700V</t>
  </si>
  <si>
    <t>ERJU03F4701V</t>
  </si>
  <si>
    <t>ERJU03F4702V</t>
  </si>
  <si>
    <t>ERJU03F4750V</t>
  </si>
  <si>
    <t>ERJU03F4751V</t>
  </si>
  <si>
    <t>ERJU03F4752V</t>
  </si>
  <si>
    <t>ERJU03F4753V</t>
  </si>
  <si>
    <t>ERJU03F47R0V</t>
  </si>
  <si>
    <t>ERJU03F47R5V</t>
  </si>
  <si>
    <t>ERJU03F4871V</t>
  </si>
  <si>
    <t>ERJU03F4872V</t>
  </si>
  <si>
    <t>ERJU03F4990V</t>
  </si>
  <si>
    <t>ERJU03F4991V</t>
  </si>
  <si>
    <t>ERJU03F4992V</t>
  </si>
  <si>
    <t>ERJU03F4993V</t>
  </si>
  <si>
    <t>ERJU03F49R9V</t>
  </si>
  <si>
    <t>ERJU03F5100V</t>
  </si>
  <si>
    <t>ERJU03F5101V</t>
  </si>
  <si>
    <t>ERJU03F5102V</t>
  </si>
  <si>
    <t>ERJU03F5110V</t>
  </si>
  <si>
    <t>ERJU03F5111V</t>
  </si>
  <si>
    <t>ERJU03F5112V</t>
  </si>
  <si>
    <t>ERJU03F5113V</t>
  </si>
  <si>
    <t>ERJU03F51R1V</t>
  </si>
  <si>
    <t>ERJU03F5231V</t>
  </si>
  <si>
    <t>ERJU03F5360V</t>
  </si>
  <si>
    <t>ERJU03F5361V</t>
  </si>
  <si>
    <t>ERJU03F5362V</t>
  </si>
  <si>
    <t>ERJU03F5490V</t>
  </si>
  <si>
    <t>ERJU03F54R9V</t>
  </si>
  <si>
    <t>ERJU03F5601V</t>
  </si>
  <si>
    <t>ERJU03F5602V</t>
  </si>
  <si>
    <t>ERJU03F5620V</t>
  </si>
  <si>
    <t>ERJU03F5621V</t>
  </si>
  <si>
    <t>ERJU03F5622V</t>
  </si>
  <si>
    <t>ERJU03F5761V</t>
  </si>
  <si>
    <t>ERJU03F57R6V</t>
  </si>
  <si>
    <t>ERJU03F5901V</t>
  </si>
  <si>
    <t>ERJU03F5903V</t>
  </si>
  <si>
    <t>ERJU03F6040V</t>
  </si>
  <si>
    <t>ERJU03F6041V</t>
  </si>
  <si>
    <t>ERJU03F6042V</t>
  </si>
  <si>
    <t>ERJU03F60R4V</t>
  </si>
  <si>
    <t>ERJU03F6190V</t>
  </si>
  <si>
    <t>ERJU03F6191V</t>
  </si>
  <si>
    <t>ERJU03F61R9V</t>
  </si>
  <si>
    <t>ERJU03F6341V</t>
  </si>
  <si>
    <t>ERJU03F6342V</t>
  </si>
  <si>
    <t>ERJU03F6490V</t>
  </si>
  <si>
    <t>ERJU03F6491V</t>
  </si>
  <si>
    <t>ERJU03F6492V</t>
  </si>
  <si>
    <t>ERJU03F64R9V</t>
  </si>
  <si>
    <t>ERJU03F6651V</t>
  </si>
  <si>
    <t>ERJU03F6652V</t>
  </si>
  <si>
    <t>ERJU03F6653V</t>
  </si>
  <si>
    <t>ERJU03F6800V</t>
  </si>
  <si>
    <t>ERJU03F6810V</t>
  </si>
  <si>
    <t>ERJU03F6811V</t>
  </si>
  <si>
    <t>ERJU03F6812V</t>
  </si>
  <si>
    <t>ERJU03F68R1V</t>
  </si>
  <si>
    <t>ERJU03F6980V</t>
  </si>
  <si>
    <t>ERJU03F6981V</t>
  </si>
  <si>
    <t>ERJU03F6983V</t>
  </si>
  <si>
    <t>ERJU03F7150V</t>
  </si>
  <si>
    <t>ERJU03F7151V</t>
  </si>
  <si>
    <t>ERJU03F7152V</t>
  </si>
  <si>
    <t>ERJU03F73R2V</t>
  </si>
  <si>
    <t>ERJU03F7500V</t>
  </si>
  <si>
    <t>ERJU03F7501V</t>
  </si>
  <si>
    <t>ERJU03F7502V</t>
  </si>
  <si>
    <t>ERJU03F75R0V</t>
  </si>
  <si>
    <t>ERJU03F7870V</t>
  </si>
  <si>
    <t>ERJU03F7872V</t>
  </si>
  <si>
    <t>ERJU03F7873V</t>
  </si>
  <si>
    <t>ERJU03F8060V</t>
  </si>
  <si>
    <t>ERJU03F8061V</t>
  </si>
  <si>
    <t>ERJU03F8062V</t>
  </si>
  <si>
    <t>ERJU03F8063V</t>
  </si>
  <si>
    <t>ERJU03F80R6V</t>
  </si>
  <si>
    <t>ERJU03F8200V</t>
  </si>
  <si>
    <t>ERJU03F8201V</t>
  </si>
  <si>
    <t>ERJU03F8251V</t>
  </si>
  <si>
    <t>ERJU03F8252V</t>
  </si>
  <si>
    <t>ERJU03F8253V</t>
  </si>
  <si>
    <t>ERJU03F82R5V</t>
  </si>
  <si>
    <t>ERJU03F8452V</t>
  </si>
  <si>
    <t>ERJU03F8453V</t>
  </si>
  <si>
    <t>ERJU03F8660V</t>
  </si>
  <si>
    <t>ERJU03F8661V</t>
  </si>
  <si>
    <t>ERJU03F8662V</t>
  </si>
  <si>
    <t>ERJU03F86R6V</t>
  </si>
  <si>
    <t>ERJU03F8870V</t>
  </si>
  <si>
    <t>ERJU03F8872V</t>
  </si>
  <si>
    <t>ERJU03F88R7V</t>
  </si>
  <si>
    <t>ERJU03F9090V</t>
  </si>
  <si>
    <t>ERJU03F9091V</t>
  </si>
  <si>
    <t>ERJU03F9092V</t>
  </si>
  <si>
    <t>ERJU03F90R9V</t>
  </si>
  <si>
    <t>ERJU03F9100V</t>
  </si>
  <si>
    <t>ERJU03F9101V</t>
  </si>
  <si>
    <t>ERJU03F9311V</t>
  </si>
  <si>
    <t>ERJU03F9312V</t>
  </si>
  <si>
    <t>ERJU03F93R1V</t>
  </si>
  <si>
    <t>ERJU03F9530V</t>
  </si>
  <si>
    <t>ERJU03F95R3V</t>
  </si>
  <si>
    <t>ERJU03F9760V</t>
  </si>
  <si>
    <t>ERJU03F9761V</t>
  </si>
  <si>
    <t>ERJU03F9762V</t>
  </si>
  <si>
    <t>ERJU03J100V</t>
  </si>
  <si>
    <t>ERJU03J101V</t>
  </si>
  <si>
    <t>ERJU03J102V</t>
  </si>
  <si>
    <t>ERJU03J103V</t>
  </si>
  <si>
    <t>ERJU03J104V</t>
  </si>
  <si>
    <t>ERJU03J105V</t>
  </si>
  <si>
    <t>ERJU03J106V</t>
  </si>
  <si>
    <t>ERJU03J121V</t>
  </si>
  <si>
    <t>ERJU03J122V</t>
  </si>
  <si>
    <t>ERJU03J151V</t>
  </si>
  <si>
    <t>ERJU03J152V</t>
  </si>
  <si>
    <t>ERJU03J153V</t>
  </si>
  <si>
    <t>ERJU03J181V</t>
  </si>
  <si>
    <t>ERJU03J182V</t>
  </si>
  <si>
    <t>ERJU03J1R0V</t>
  </si>
  <si>
    <t>ERJU03J1R5V</t>
  </si>
  <si>
    <t>ERJU03J201V</t>
  </si>
  <si>
    <t>ERJU03J202V</t>
  </si>
  <si>
    <t>ERJU03J204V</t>
  </si>
  <si>
    <t>ERJU03J220V</t>
  </si>
  <si>
    <t>ERJU03J222V</t>
  </si>
  <si>
    <t>ERJU03J225V</t>
  </si>
  <si>
    <t>ERJU03J240V</t>
  </si>
  <si>
    <t>ERJU03J241V</t>
  </si>
  <si>
    <t>ERJU03J245V</t>
  </si>
  <si>
    <t>ERJU03J271V</t>
  </si>
  <si>
    <t>ERJU03J2R2V</t>
  </si>
  <si>
    <t>ERJU03J2R4V</t>
  </si>
  <si>
    <t>ERJU03J2R7V</t>
  </si>
  <si>
    <t>ERJU03J300V</t>
  </si>
  <si>
    <t>ERJU03J302V</t>
  </si>
  <si>
    <t>ERJU03J303V</t>
  </si>
  <si>
    <t>ERJU03J305V</t>
  </si>
  <si>
    <t>ERJU03J330V</t>
  </si>
  <si>
    <t>ERJU03J332V</t>
  </si>
  <si>
    <t>ERJU03J333V</t>
  </si>
  <si>
    <t>ERJU03J391V</t>
  </si>
  <si>
    <t>ERJU03J3R3V</t>
  </si>
  <si>
    <t>ERJU03J435V</t>
  </si>
  <si>
    <t>ERJU03J470V</t>
  </si>
  <si>
    <t>ERJU03J471V</t>
  </si>
  <si>
    <t>ERJU03J472V</t>
  </si>
  <si>
    <t>ERJU03J473V</t>
  </si>
  <si>
    <t>ERJU03J510V</t>
  </si>
  <si>
    <t>ERJU03J511V</t>
  </si>
  <si>
    <t>ERJU03J512V</t>
  </si>
  <si>
    <t>ERJU03J515V</t>
  </si>
  <si>
    <t>ERJU03J562V</t>
  </si>
  <si>
    <t>ERJU03J563V</t>
  </si>
  <si>
    <t>ERJU03J5R1V</t>
  </si>
  <si>
    <t>ERJU03J622V</t>
  </si>
  <si>
    <t>ERJU03J681V</t>
  </si>
  <si>
    <t>ERJU03J682V</t>
  </si>
  <si>
    <t>ERJU03J6R8V</t>
  </si>
  <si>
    <t>ERJU03J750V</t>
  </si>
  <si>
    <t>ERJU03J7R5V</t>
  </si>
  <si>
    <t>ERJU060R00V</t>
  </si>
  <si>
    <t>ERJU06F1000V</t>
  </si>
  <si>
    <t>ERJU06F1001V</t>
  </si>
  <si>
    <t>ERJU06F1002V</t>
  </si>
  <si>
    <t>ERJU06F1003V</t>
  </si>
  <si>
    <t>ERJU06F1004V</t>
  </si>
  <si>
    <t>ERJU06F10R0V</t>
  </si>
  <si>
    <t>ERJU06F10R5V</t>
  </si>
  <si>
    <t>ERJU06F1101V</t>
  </si>
  <si>
    <t>ERJU06F1103V</t>
  </si>
  <si>
    <t>ERJU06F1132V</t>
  </si>
  <si>
    <t>ERJU06F1182V</t>
  </si>
  <si>
    <t>ERJU06F1200V</t>
  </si>
  <si>
    <t>ERJU06F1210V</t>
  </si>
  <si>
    <t>ERJU06F1211V</t>
  </si>
  <si>
    <t>ERJU06F1212V</t>
  </si>
  <si>
    <t>ERJU06F1240V</t>
  </si>
  <si>
    <t>ERJU06F1270V</t>
  </si>
  <si>
    <t>ERJU06F1273V</t>
  </si>
  <si>
    <t>ERJU06F12R1V</t>
  </si>
  <si>
    <t>ERJU06F1301V</t>
  </si>
  <si>
    <t>ERJU06F1302V</t>
  </si>
  <si>
    <t>ERJU06F1401V</t>
  </si>
  <si>
    <t>ERJU06F1431V</t>
  </si>
  <si>
    <t>ERJU06F1432V</t>
  </si>
  <si>
    <t>ERJU06F1472V</t>
  </si>
  <si>
    <t>ERJU06F14R0V</t>
  </si>
  <si>
    <t>ERJU06F1500V</t>
  </si>
  <si>
    <t>ERJU06F1501V</t>
  </si>
  <si>
    <t>ERJU06F1502V</t>
  </si>
  <si>
    <t>ERJU06F1503V</t>
  </si>
  <si>
    <t>ERJU06F1504V</t>
  </si>
  <si>
    <t>ERJU06F1541V</t>
  </si>
  <si>
    <t>ERJU06F1581V</t>
  </si>
  <si>
    <t>ERJU06F1600V</t>
  </si>
  <si>
    <t>ERJU06F1621V</t>
  </si>
  <si>
    <t>ERJU06F1651V</t>
  </si>
  <si>
    <t>ERJU06F1691V</t>
  </si>
  <si>
    <t>ERJU06F1692V</t>
  </si>
  <si>
    <t>ERJU06F1740V</t>
  </si>
  <si>
    <t>ERJU06F1742V</t>
  </si>
  <si>
    <t>ERJU06F1820V</t>
  </si>
  <si>
    <t>ERJU06F1871V</t>
  </si>
  <si>
    <t>ERJU06F1910V</t>
  </si>
  <si>
    <t>ERJU06F1962V</t>
  </si>
  <si>
    <t>ERJU06F2000V</t>
  </si>
  <si>
    <t>ERJU06F2001V</t>
  </si>
  <si>
    <t>ERJU06F2002V</t>
  </si>
  <si>
    <t>ERJU06F2052V</t>
  </si>
  <si>
    <t>ERJU06F20R0V</t>
  </si>
  <si>
    <t>ERJU06F2150V</t>
  </si>
  <si>
    <t>ERJU06F2151V</t>
  </si>
  <si>
    <t>ERJU06F21R0V</t>
  </si>
  <si>
    <t>ERJU06F2201V</t>
  </si>
  <si>
    <t>ERJU06F2210V</t>
  </si>
  <si>
    <t>ERJU06F2211V</t>
  </si>
  <si>
    <t>ERJU06F2212V</t>
  </si>
  <si>
    <t>ERJU06F2261V</t>
  </si>
  <si>
    <t>ERJU06F2320V</t>
  </si>
  <si>
    <t>ERJU06F2321V</t>
  </si>
  <si>
    <t>ERJU06F2322V</t>
  </si>
  <si>
    <t>ERJU06F2371V</t>
  </si>
  <si>
    <t>ERJU06F2372V</t>
  </si>
  <si>
    <t>ERJU06F2430V</t>
  </si>
  <si>
    <t>ERJU06F2431V</t>
  </si>
  <si>
    <t>ERJU06F2432V</t>
  </si>
  <si>
    <t>ERJU06F2490V</t>
  </si>
  <si>
    <t>ERJU06F2491V</t>
  </si>
  <si>
    <t>ERJU06F24R3V</t>
  </si>
  <si>
    <t>ERJU06F2552V</t>
  </si>
  <si>
    <t>ERJU06F2611V</t>
  </si>
  <si>
    <t>ERJU06F26R7V</t>
  </si>
  <si>
    <t>ERJU06F2740V</t>
  </si>
  <si>
    <t>ERJU06F2741V</t>
  </si>
  <si>
    <t>ERJU06F2801V</t>
  </si>
  <si>
    <t>ERJU06F2941V</t>
  </si>
  <si>
    <t>ERJU06F2943V</t>
  </si>
  <si>
    <t>ERJU06F29R4V</t>
  </si>
  <si>
    <t>ERJU06F3000V</t>
  </si>
  <si>
    <t>ERJU06F3001V</t>
  </si>
  <si>
    <t>ERJU06F3010V</t>
  </si>
  <si>
    <t>ERJU06F3011V</t>
  </si>
  <si>
    <t>ERJU06F3012V</t>
  </si>
  <si>
    <t>ERJU06F3013V</t>
  </si>
  <si>
    <t>ERJU06F30R1V</t>
  </si>
  <si>
    <t>ERJU06F3162V</t>
  </si>
  <si>
    <t>ERJU06F32R4V</t>
  </si>
  <si>
    <t>ERJU06F3300V</t>
  </si>
  <si>
    <t>ERJU06F3320V</t>
  </si>
  <si>
    <t>ERJU06F3321V</t>
  </si>
  <si>
    <t>ERJU06F3322V</t>
  </si>
  <si>
    <t>ERJU06F33R2V</t>
  </si>
  <si>
    <t>ERJU06F3400V</t>
  </si>
  <si>
    <t>ERJU06F3483V</t>
  </si>
  <si>
    <t>ERJU06F34R0V</t>
  </si>
  <si>
    <t>ERJU06F3571V</t>
  </si>
  <si>
    <t>ERJU06F3650V</t>
  </si>
  <si>
    <t>ERJU06F3651V</t>
  </si>
  <si>
    <t>ERJU06F3831V</t>
  </si>
  <si>
    <t>ERJU06F3832V</t>
  </si>
  <si>
    <t>ERJU06F3900V</t>
  </si>
  <si>
    <t>ERJU06F3920V</t>
  </si>
  <si>
    <t>ERJU06F3921V</t>
  </si>
  <si>
    <t>ERJU06F3923V</t>
  </si>
  <si>
    <t>ERJU06F39R2V</t>
  </si>
  <si>
    <t>ERJU06F4020V</t>
  </si>
  <si>
    <t>ERJU06F4021V</t>
  </si>
  <si>
    <t>ERJU06F4022V</t>
  </si>
  <si>
    <t>ERJU06F4120V</t>
  </si>
  <si>
    <t>ERJU06F4220V</t>
  </si>
  <si>
    <t>ERJU06F42R2V</t>
  </si>
  <si>
    <t>ERJU06F4320V</t>
  </si>
  <si>
    <t>ERJU06F4321V</t>
  </si>
  <si>
    <t>ERJU06F4421V</t>
  </si>
  <si>
    <t>ERJU06F4641V</t>
  </si>
  <si>
    <t>ERJU06F4642V</t>
  </si>
  <si>
    <t>ERJU06F4643V</t>
  </si>
  <si>
    <t>ERJU06F46R4V</t>
  </si>
  <si>
    <t>ERJU06F4750V</t>
  </si>
  <si>
    <t>ERJU06F4751V</t>
  </si>
  <si>
    <t>ERJU06F4752V</t>
  </si>
  <si>
    <t>ERJU06F47R5V</t>
  </si>
  <si>
    <t>ERJU06F4871V</t>
  </si>
  <si>
    <t>ERJU06F4990V</t>
  </si>
  <si>
    <t>ERJU06F4991V</t>
  </si>
  <si>
    <t>ERJU06F4992V</t>
  </si>
  <si>
    <t>ERJU06F4993V</t>
  </si>
  <si>
    <t>ERJU06F49R9V</t>
  </si>
  <si>
    <t>ERJU06F5100V</t>
  </si>
  <si>
    <t>ERJU06F5111V</t>
  </si>
  <si>
    <t>ERJU06F5112V</t>
  </si>
  <si>
    <t>ERJU06F51R1V</t>
  </si>
  <si>
    <t>ERJU06F5361V</t>
  </si>
  <si>
    <t>ERJU06F54R9V</t>
  </si>
  <si>
    <t>ERJU06F5620V</t>
  </si>
  <si>
    <t>ERJU06F5621V</t>
  </si>
  <si>
    <t>ERJU06F5622V</t>
  </si>
  <si>
    <t>ERJU06F56R2V</t>
  </si>
  <si>
    <t>ERJU06F5763V</t>
  </si>
  <si>
    <t>ERJU06F5901V</t>
  </si>
  <si>
    <t>ERJU06F6040V</t>
  </si>
  <si>
    <t>ERJU06F6041V</t>
  </si>
  <si>
    <t>ERJU06F6042V</t>
  </si>
  <si>
    <t>ERJU06F6190V</t>
  </si>
  <si>
    <t>ERJU06F6191V</t>
  </si>
  <si>
    <t>ERJU06F61R9V</t>
  </si>
  <si>
    <t>ERJU06F6490V</t>
  </si>
  <si>
    <t>ERJU06F6491V</t>
  </si>
  <si>
    <t>ERJU06F6651V</t>
  </si>
  <si>
    <t>ERJU06F6810V</t>
  </si>
  <si>
    <t>ERJU06F6812V</t>
  </si>
  <si>
    <t>ERJU06F6813V</t>
  </si>
  <si>
    <t>ERJU06F68R1V</t>
  </si>
  <si>
    <t>ERJU06F6980V</t>
  </si>
  <si>
    <t>ERJU06F6981V</t>
  </si>
  <si>
    <t>ERJU06F6982V</t>
  </si>
  <si>
    <t>ERJU06F7150V</t>
  </si>
  <si>
    <t>ERJU06F7500V</t>
  </si>
  <si>
    <t>ERJU06F7501V</t>
  </si>
  <si>
    <t>ERJU06F7503V</t>
  </si>
  <si>
    <t>ERJU06F75R0V</t>
  </si>
  <si>
    <t>ERJU06F80R6V</t>
  </si>
  <si>
    <t>ERJU06F8250V</t>
  </si>
  <si>
    <t>ERJU06F8251V</t>
  </si>
  <si>
    <t>ERJU06F82R5V</t>
  </si>
  <si>
    <t>ERJU06F8660V</t>
  </si>
  <si>
    <t>ERJU06F88R7V</t>
  </si>
  <si>
    <t>ERJU06F9091V</t>
  </si>
  <si>
    <t>ERJU06F9092V</t>
  </si>
  <si>
    <t>ERJU06F90R9V</t>
  </si>
  <si>
    <t>ERJU06F9530V</t>
  </si>
  <si>
    <t>ERJU06F9531V</t>
  </si>
  <si>
    <t>ERJU06F9761V</t>
  </si>
  <si>
    <t>ERJU06J100V</t>
  </si>
  <si>
    <t>ERJU06J101V</t>
  </si>
  <si>
    <t>ERJU06J102V</t>
  </si>
  <si>
    <t>ERJU06J103V</t>
  </si>
  <si>
    <t>ERJU06J104V</t>
  </si>
  <si>
    <t>ERJU06J106V</t>
  </si>
  <si>
    <t>ERJU06J121V</t>
  </si>
  <si>
    <t>ERJU06J122V</t>
  </si>
  <si>
    <t>ERJU06J133V</t>
  </si>
  <si>
    <t>ERJU06J150V</t>
  </si>
  <si>
    <t>ERJU06J1R0V</t>
  </si>
  <si>
    <t>ERJU06J1R5V</t>
  </si>
  <si>
    <t>ERJU06J200V</t>
  </si>
  <si>
    <t>ERJU06J202V</t>
  </si>
  <si>
    <t>ERJU06J203V</t>
  </si>
  <si>
    <t>ERJU06J205V</t>
  </si>
  <si>
    <t>ERJU06J220V</t>
  </si>
  <si>
    <t>ERJU06J222V</t>
  </si>
  <si>
    <t>ERJU06J223V</t>
  </si>
  <si>
    <t>ERJU06J242V</t>
  </si>
  <si>
    <t>ERJU06J244V</t>
  </si>
  <si>
    <t>ERJU06J270V</t>
  </si>
  <si>
    <t>ERJU06J2R0V</t>
  </si>
  <si>
    <t>ERJU06J2R2V</t>
  </si>
  <si>
    <t>ERJU06J301V</t>
  </si>
  <si>
    <t>ERJU06J302V</t>
  </si>
  <si>
    <t>ERJU06J330V</t>
  </si>
  <si>
    <t>ERJU06J331V</t>
  </si>
  <si>
    <t>ERJU06J393V</t>
  </si>
  <si>
    <t>ERJU06J3R0V</t>
  </si>
  <si>
    <t>ERJU06J470V</t>
  </si>
  <si>
    <t>ERJU06J473V</t>
  </si>
  <si>
    <t>ERJU06J475V</t>
  </si>
  <si>
    <t>ERJU06J4R7V</t>
  </si>
  <si>
    <t>ERJU06J510V</t>
  </si>
  <si>
    <t>ERJU06J512V</t>
  </si>
  <si>
    <t>ERJU06J513V</t>
  </si>
  <si>
    <t>ERJU06J5R1V</t>
  </si>
  <si>
    <t>ERJU06J621V</t>
  </si>
  <si>
    <t>ERJU06J751V</t>
  </si>
  <si>
    <t>ERJU06J820V</t>
  </si>
  <si>
    <t>ERJU06J8R2V</t>
  </si>
  <si>
    <t>ERJU080R00V</t>
  </si>
  <si>
    <t>ERJU08F1000V</t>
  </si>
  <si>
    <t>ERJU08F1001V</t>
  </si>
  <si>
    <t>ERJU08F1002V</t>
  </si>
  <si>
    <t>ERJU08F1003V</t>
  </si>
  <si>
    <t>ERJU08F1004V</t>
  </si>
  <si>
    <t>ERJU08F1050V</t>
  </si>
  <si>
    <t>ERJU08F10R0V</t>
  </si>
  <si>
    <t>ERJU08F1101V</t>
  </si>
  <si>
    <t>ERJU08F11R5V</t>
  </si>
  <si>
    <t>ERJU08F1201V</t>
  </si>
  <si>
    <t>ERJU08F1210V</t>
  </si>
  <si>
    <t>ERJU08F1211V</t>
  </si>
  <si>
    <t>ERJU08F1243V</t>
  </si>
  <si>
    <t>ERJU08F1300V</t>
  </si>
  <si>
    <t>ERJU08F1303V</t>
  </si>
  <si>
    <t>ERJU08F1400V</t>
  </si>
  <si>
    <t>ERJU08F1430V</t>
  </si>
  <si>
    <t>ERJU08F1472V</t>
  </si>
  <si>
    <t>ERJU08F1500V</t>
  </si>
  <si>
    <t>ERJU08F1501V</t>
  </si>
  <si>
    <t>ERJU08F1543V</t>
  </si>
  <si>
    <t>ERJU08F15R0V</t>
  </si>
  <si>
    <t>ERJU08F1620V</t>
  </si>
  <si>
    <t>ERJU08F16R5V</t>
  </si>
  <si>
    <t>ERJU08F18R7V</t>
  </si>
  <si>
    <t>ERJU08F2000V</t>
  </si>
  <si>
    <t>ERJU08F2001V</t>
  </si>
  <si>
    <t>ERJU08F2002V</t>
  </si>
  <si>
    <t>ERJU08F2003V</t>
  </si>
  <si>
    <t>ERJU08F20R0V</t>
  </si>
  <si>
    <t>ERJU08F2152V</t>
  </si>
  <si>
    <t>ERJU08F21R0V</t>
  </si>
  <si>
    <t>ERJU08F2210V</t>
  </si>
  <si>
    <t>ERJU08F2213V</t>
  </si>
  <si>
    <t>ERJU08F2431V</t>
  </si>
  <si>
    <t>ERJU08F2490V</t>
  </si>
  <si>
    <t>ERJU08F2493V</t>
  </si>
  <si>
    <t>ERJU08F24R9V</t>
  </si>
  <si>
    <t>ERJU08F2613V</t>
  </si>
  <si>
    <t>ERJU08F27R0V</t>
  </si>
  <si>
    <t>ERJU08F29R4V</t>
  </si>
  <si>
    <t>ERJU08F3000V</t>
  </si>
  <si>
    <t>ERJU08F3010V</t>
  </si>
  <si>
    <t>ERJU08F3013V</t>
  </si>
  <si>
    <t>ERJU08F3093V</t>
  </si>
  <si>
    <t>ERJU08F30R1V</t>
  </si>
  <si>
    <t>ERJU08F3161V</t>
  </si>
  <si>
    <t>ERJU08F3303V</t>
  </si>
  <si>
    <t>ERJU08F3320V</t>
  </si>
  <si>
    <t>ERJU08F33R2V</t>
  </si>
  <si>
    <t>ERJU08F3651V</t>
  </si>
  <si>
    <t>ERJU08F37R4V</t>
  </si>
  <si>
    <t>ERJU08F40R2V</t>
  </si>
  <si>
    <t>ERJU08F4120V</t>
  </si>
  <si>
    <t>ERJU08F4123V</t>
  </si>
  <si>
    <t>ERJU08F4223V</t>
  </si>
  <si>
    <t>ERJU08F4701V</t>
  </si>
  <si>
    <t>ERJU08F4750V</t>
  </si>
  <si>
    <t>ERJU08F4753V</t>
  </si>
  <si>
    <t>ERJU08F47R5V</t>
  </si>
  <si>
    <t>ERJU08F4990V</t>
  </si>
  <si>
    <t>ERJU08F4991V</t>
  </si>
  <si>
    <t>ERJU08F4993V</t>
  </si>
  <si>
    <t>ERJU08F49R9V</t>
  </si>
  <si>
    <t>ERJU08F51R1V</t>
  </si>
  <si>
    <t>ERJU08F5361V</t>
  </si>
  <si>
    <t>ERJU08F5490V</t>
  </si>
  <si>
    <t>ERJU08F5623V</t>
  </si>
  <si>
    <t>ERJU08F56R0V</t>
  </si>
  <si>
    <t>ERJU08F5900V</t>
  </si>
  <si>
    <t>ERJU08F6040V</t>
  </si>
  <si>
    <t>ERJU08F6041V</t>
  </si>
  <si>
    <t>ERJU08F60R4V</t>
  </si>
  <si>
    <t>ERJU08F6190V</t>
  </si>
  <si>
    <t>ERJU08F6191V</t>
  </si>
  <si>
    <t>ERJU08F6490V</t>
  </si>
  <si>
    <t>ERJU08F6813V</t>
  </si>
  <si>
    <t>ERJU08F68R1V</t>
  </si>
  <si>
    <t>ERJU08F6980V</t>
  </si>
  <si>
    <t>ERJU08F7150V</t>
  </si>
  <si>
    <t>ERJU08F7151V</t>
  </si>
  <si>
    <t>ERJU08F7500V</t>
  </si>
  <si>
    <t>ERJU08F7502V</t>
  </si>
  <si>
    <t>ERJU08F7872V</t>
  </si>
  <si>
    <t>ERJU08F8060V</t>
  </si>
  <si>
    <t>ERJU08F82R5V</t>
  </si>
  <si>
    <t>ERJU08F8870V</t>
  </si>
  <si>
    <t>ERJU08F9090V</t>
  </si>
  <si>
    <t>ERJU08F9311V</t>
  </si>
  <si>
    <t>ERJU08F95R3V</t>
  </si>
  <si>
    <t>ERJU08J100V</t>
  </si>
  <si>
    <t>ERJU08J101V</t>
  </si>
  <si>
    <t>ERJU08J102V</t>
  </si>
  <si>
    <t>ERJU08J106V</t>
  </si>
  <si>
    <t>ERJU08J150V</t>
  </si>
  <si>
    <t>ERJU08J152V</t>
  </si>
  <si>
    <t>ERJU08J1R0V</t>
  </si>
  <si>
    <t>ERJU08J1R5V</t>
  </si>
  <si>
    <t>ERJU08J1R8V</t>
  </si>
  <si>
    <t>ERJU08J200V</t>
  </si>
  <si>
    <t>ERJU08J201V</t>
  </si>
  <si>
    <t>ERJU08J203V</t>
  </si>
  <si>
    <t>ERJU08J220V</t>
  </si>
  <si>
    <t>ERJU08J221V</t>
  </si>
  <si>
    <t>ERJU08J2R0V</t>
  </si>
  <si>
    <t>ERJU08J2R2V</t>
  </si>
  <si>
    <t>ERJU08J330V</t>
  </si>
  <si>
    <t>ERJU08J331V</t>
  </si>
  <si>
    <t>ERJU08J3R0V</t>
  </si>
  <si>
    <t>ERJU08J3R3V</t>
  </si>
  <si>
    <t>ERJU08J431V</t>
  </si>
  <si>
    <t>ERJU08J470V</t>
  </si>
  <si>
    <t>ERJU08J4R7V</t>
  </si>
  <si>
    <t>ERJU08J511V</t>
  </si>
  <si>
    <t>ERJU08J560V</t>
  </si>
  <si>
    <t>ERJU08J561V</t>
  </si>
  <si>
    <t>ERJU08J5R1V</t>
  </si>
  <si>
    <t>ERJU08J680V</t>
  </si>
  <si>
    <t>ERJU08J750V</t>
  </si>
  <si>
    <t>ERJU08J820V</t>
  </si>
  <si>
    <t>ERJU08J824V</t>
  </si>
  <si>
    <t>ERJU08J8R2V</t>
  </si>
  <si>
    <t>ERJU120R00U</t>
  </si>
  <si>
    <t>ERJU14F1000U</t>
  </si>
  <si>
    <t>ERJU14F1001U</t>
  </si>
  <si>
    <t>ERJU14F10R0U</t>
  </si>
  <si>
    <t>ERJU14F1500U</t>
  </si>
  <si>
    <t>ERJU14F1963U</t>
  </si>
  <si>
    <t>ERJU14F2002U</t>
  </si>
  <si>
    <t>ERJU14F2003U</t>
  </si>
  <si>
    <t>ERJU14F2200U</t>
  </si>
  <si>
    <t>ERJU14F2490U</t>
  </si>
  <si>
    <t>ERJU14F26R7U</t>
  </si>
  <si>
    <t>ERJU14F2740U</t>
  </si>
  <si>
    <t>ERJU14F39R2U</t>
  </si>
  <si>
    <t>ERJU14F43R2U</t>
  </si>
  <si>
    <t>ERJU14F4641U</t>
  </si>
  <si>
    <t>ERJU14F4990U</t>
  </si>
  <si>
    <t>ERJU14F5110U</t>
  </si>
  <si>
    <t>ERJU14F51R1U</t>
  </si>
  <si>
    <t>ERJU14F6041U</t>
  </si>
  <si>
    <t>ERJU14F61R9U</t>
  </si>
  <si>
    <t>ERJU14J100U</t>
  </si>
  <si>
    <t>ERJU14J101U</t>
  </si>
  <si>
    <t>ERJU14J106U</t>
  </si>
  <si>
    <t>ERJU14J331U</t>
  </si>
  <si>
    <t>ERJU14J391U</t>
  </si>
  <si>
    <t>ERJU14J4R7U</t>
  </si>
  <si>
    <t>ERJU14J511U</t>
  </si>
  <si>
    <t>ERJU14J681U</t>
  </si>
  <si>
    <t>ERJU14J751U</t>
  </si>
  <si>
    <t>ERJU14J7R5U</t>
  </si>
  <si>
    <t>ERJU1D0R00U</t>
  </si>
  <si>
    <t>ERJU1DF2150U</t>
  </si>
  <si>
    <t>ERJU1DF22R0U</t>
  </si>
  <si>
    <t>ERJU1DJ101U</t>
  </si>
  <si>
    <t>ERJU1DJ2R2U</t>
  </si>
  <si>
    <t>ERJU1DJ4R7U</t>
  </si>
  <si>
    <t>ERJU1DJ560U</t>
  </si>
  <si>
    <t>ERJU1DJ7R5U</t>
  </si>
  <si>
    <t>ERJU1DJ820U</t>
  </si>
  <si>
    <t>ERJU1T0R00U</t>
  </si>
  <si>
    <t>ERJU1TF1000U</t>
  </si>
  <si>
    <t>ERJU1TF10R0U</t>
  </si>
  <si>
    <t>ERJU1TF1200U</t>
  </si>
  <si>
    <t>ERJU1TF15R0U</t>
  </si>
  <si>
    <t>ERJU1TF1782U</t>
  </si>
  <si>
    <t>ERJU1TF1R00U</t>
  </si>
  <si>
    <t>ERJU1TF20R0U</t>
  </si>
  <si>
    <t>ERJU1TF2490U</t>
  </si>
  <si>
    <t>ERJU1TF49R9U</t>
  </si>
  <si>
    <t>ERJU1TF4R02U</t>
  </si>
  <si>
    <t>ERJU1TJ100U</t>
  </si>
  <si>
    <t>ERJU1TJ102U</t>
  </si>
  <si>
    <t>ERJU1TJ120U</t>
  </si>
  <si>
    <t>ERJU1TJ121U</t>
  </si>
  <si>
    <t>ERJU1TJ1R0U</t>
  </si>
  <si>
    <t>ERJU1TJ201U</t>
  </si>
  <si>
    <t>ERJU1TJ2R0U</t>
  </si>
  <si>
    <t>ERJU1TJ2R2U</t>
  </si>
  <si>
    <t>ERJU1TJ301U</t>
  </si>
  <si>
    <t>ERJU1TJ3R3U</t>
  </si>
  <si>
    <t>ERJU1TJ3R9U</t>
  </si>
  <si>
    <t>ERJU1TJ4R7U</t>
  </si>
  <si>
    <t>ERJU1TJ511U</t>
  </si>
  <si>
    <t>ERJU1TJ5R1U</t>
  </si>
  <si>
    <t>ERJU6QFR51V</t>
  </si>
  <si>
    <t>ERJUP3F10R0V</t>
  </si>
  <si>
    <t>ERJUP8J1R0V</t>
  </si>
  <si>
    <t>ERJUP8J1R5V</t>
  </si>
  <si>
    <t>ERJUP8J5R1V</t>
  </si>
  <si>
    <t>EXB14V301JX</t>
  </si>
  <si>
    <t>EXB14V302JX</t>
  </si>
  <si>
    <t>EXB14V333JX</t>
  </si>
  <si>
    <t>EXB14V682JX</t>
  </si>
  <si>
    <t>EXB14V820JX</t>
  </si>
  <si>
    <t>EXB24AB6C1RX</t>
  </si>
  <si>
    <t>EXB24V102JX</t>
  </si>
  <si>
    <t>EXB24V103JX</t>
  </si>
  <si>
    <t>EXB24V152JX</t>
  </si>
  <si>
    <t>EXB24V203JX</t>
  </si>
  <si>
    <t>EXB24V220JX</t>
  </si>
  <si>
    <t>EXB24V390JX</t>
  </si>
  <si>
    <t>EXB24V471JX</t>
  </si>
  <si>
    <t>EXB24V472JX</t>
  </si>
  <si>
    <t>EXB24V510JX</t>
  </si>
  <si>
    <t>EXB24VR000X</t>
  </si>
  <si>
    <t>EXB28V100JX</t>
  </si>
  <si>
    <t>EXB28V101JX</t>
  </si>
  <si>
    <t>EXB28V102JX</t>
  </si>
  <si>
    <t>EXB28V103JX</t>
  </si>
  <si>
    <t>EXB28V104JX</t>
  </si>
  <si>
    <t>EXB28V105JX</t>
  </si>
  <si>
    <t>EXB28V150JX</t>
  </si>
  <si>
    <t>EXB28V151JX</t>
  </si>
  <si>
    <t>EXB28V152JX</t>
  </si>
  <si>
    <t>EXB28V153JX</t>
  </si>
  <si>
    <t>EXB28V201JX</t>
  </si>
  <si>
    <t>EXB28V202JX</t>
  </si>
  <si>
    <t>EXB28V203JX</t>
  </si>
  <si>
    <t>EXB28V220JX</t>
  </si>
  <si>
    <t>EXB28V221JX</t>
  </si>
  <si>
    <t>EXB28V222JX</t>
  </si>
  <si>
    <t>EXB28V240JX</t>
  </si>
  <si>
    <t>EXB28V270JX</t>
  </si>
  <si>
    <t>EXB28V272JX</t>
  </si>
  <si>
    <t>EXB28V330JX</t>
  </si>
  <si>
    <t>EXB28V332JX</t>
  </si>
  <si>
    <t>EXB28V360JX</t>
  </si>
  <si>
    <t>EXB28V390JX</t>
  </si>
  <si>
    <t>EXB28V393JX</t>
  </si>
  <si>
    <t>EXB28V431JX</t>
  </si>
  <si>
    <t>EXB28V433JX</t>
  </si>
  <si>
    <t>EXB28V470JX</t>
  </si>
  <si>
    <t>EXB28V472JX</t>
  </si>
  <si>
    <t>EXB28V473JX</t>
  </si>
  <si>
    <t>EXB28V474JX</t>
  </si>
  <si>
    <t>EXB28V510JX</t>
  </si>
  <si>
    <t>EXB28V511JX</t>
  </si>
  <si>
    <t>EXB28V512JX</t>
  </si>
  <si>
    <t>EXB28V560JX</t>
  </si>
  <si>
    <t>EXB28V620JX</t>
  </si>
  <si>
    <t>EXB28V680JX</t>
  </si>
  <si>
    <t>EXB28V820JX</t>
  </si>
  <si>
    <t>EXB28V822JX</t>
  </si>
  <si>
    <t>EXB2HV101JV</t>
  </si>
  <si>
    <t>EXB2HV102JV</t>
  </si>
  <si>
    <t>EXB2HV103FV</t>
  </si>
  <si>
    <t>EXB2HV103JV</t>
  </si>
  <si>
    <t>EXB2HV150JV</t>
  </si>
  <si>
    <t>EXB2HV220JV</t>
  </si>
  <si>
    <t>EXB2HV221JV</t>
  </si>
  <si>
    <t>EXB2HV270JV</t>
  </si>
  <si>
    <t>EXB2HV300JV</t>
  </si>
  <si>
    <t>EXB2HV302JV</t>
  </si>
  <si>
    <t>EXB2HV330JV</t>
  </si>
  <si>
    <t>EXB2HV390FV</t>
  </si>
  <si>
    <t>EXB2HV390JV</t>
  </si>
  <si>
    <t>EXB2HV470JV</t>
  </si>
  <si>
    <t>EXB2HV472JV</t>
  </si>
  <si>
    <t>EXB2HV560JV</t>
  </si>
  <si>
    <t>EXB2HV620JV</t>
  </si>
  <si>
    <t>EXB2HV680JV</t>
  </si>
  <si>
    <t>EXB2HV682JV</t>
  </si>
  <si>
    <t>EXB2HV750FV</t>
  </si>
  <si>
    <t>EXB2HVR000V</t>
  </si>
  <si>
    <t>EXB38V100JV</t>
  </si>
  <si>
    <t>EXB38V102JV</t>
  </si>
  <si>
    <t>EXB38V103JV</t>
  </si>
  <si>
    <t>EXB38V105JV</t>
  </si>
  <si>
    <t>EXB38V120JV</t>
  </si>
  <si>
    <t>EXB38V150JV</t>
  </si>
  <si>
    <t>EXB38V151JV</t>
  </si>
  <si>
    <t>EXB38V152JV</t>
  </si>
  <si>
    <t>EXB38V161FV</t>
  </si>
  <si>
    <t>EXB38V161JV</t>
  </si>
  <si>
    <t>EXB38V200FV</t>
  </si>
  <si>
    <t>EXB38V201JV</t>
  </si>
  <si>
    <t>EXB38V202JV</t>
  </si>
  <si>
    <t>EXB38V203JV</t>
  </si>
  <si>
    <t>EXB38V220JV</t>
  </si>
  <si>
    <t>EXB38V221JV</t>
  </si>
  <si>
    <t>EXB38V222JV</t>
  </si>
  <si>
    <t>EXB38V223JV</t>
  </si>
  <si>
    <t>EXB38V224JV</t>
  </si>
  <si>
    <t>EXB38V240JV</t>
  </si>
  <si>
    <t>EXB38V270JV</t>
  </si>
  <si>
    <t>EXB38V271JV</t>
  </si>
  <si>
    <t>EXB38V272JV</t>
  </si>
  <si>
    <t>EXB38V302JV</t>
  </si>
  <si>
    <t>EXB38V330FV</t>
  </si>
  <si>
    <t>EXB38V330JV</t>
  </si>
  <si>
    <t>EXB38V390JV</t>
  </si>
  <si>
    <t>EXB38V433JV</t>
  </si>
  <si>
    <t>EXB38V45R3FV</t>
  </si>
  <si>
    <t>EXB38V470JV</t>
  </si>
  <si>
    <t>EXB38V472JV</t>
  </si>
  <si>
    <t>EXB38V473JV</t>
  </si>
  <si>
    <t>EXB38V474JV</t>
  </si>
  <si>
    <t>EXB38V49R9FV</t>
  </si>
  <si>
    <t>EXB38V510FV</t>
  </si>
  <si>
    <t>EXB38V510JV</t>
  </si>
  <si>
    <t>EXB38V511JV</t>
  </si>
  <si>
    <t>EXB38V512JV</t>
  </si>
  <si>
    <t>EXB38V560JV</t>
  </si>
  <si>
    <t>EXB38V561JV</t>
  </si>
  <si>
    <t>EXB38V562JV</t>
  </si>
  <si>
    <t>EXB38V620JV</t>
  </si>
  <si>
    <t>EXB38V622JV</t>
  </si>
  <si>
    <t>EXB38V681JV</t>
  </si>
  <si>
    <t>EXB38V683JV</t>
  </si>
  <si>
    <t>EXB38V822JV</t>
  </si>
  <si>
    <t>EXB38VR000V</t>
  </si>
  <si>
    <t>EXBA10E102J</t>
  </si>
  <si>
    <t>EXBA10E103J</t>
  </si>
  <si>
    <t>EXBA10E152J</t>
  </si>
  <si>
    <t>EXBA10E222J</t>
  </si>
  <si>
    <t>EXBA10E223J</t>
  </si>
  <si>
    <t>EXBA10E332J</t>
  </si>
  <si>
    <t>EXBA10E472J</t>
  </si>
  <si>
    <t>EXBA10P102J</t>
  </si>
  <si>
    <t>EXBA10P103J</t>
  </si>
  <si>
    <t>EXBA10P104J</t>
  </si>
  <si>
    <t>EXBA10P152J</t>
  </si>
  <si>
    <t>EXBA10P203J</t>
  </si>
  <si>
    <t>EXBA10P221J</t>
  </si>
  <si>
    <t>EXBA10P222J</t>
  </si>
  <si>
    <t>EXBA10P271J</t>
  </si>
  <si>
    <t>EXBA10P272J</t>
  </si>
  <si>
    <t>EXBA10P332J</t>
  </si>
  <si>
    <t>EXBA10P472J</t>
  </si>
  <si>
    <t>EXBA10P622J</t>
  </si>
  <si>
    <t>EXBA10P681J</t>
  </si>
  <si>
    <t>EXBD10C101J</t>
  </si>
  <si>
    <t>EXBD10C102J</t>
  </si>
  <si>
    <t>EXBD10C103J</t>
  </si>
  <si>
    <t>EXBD10C150J</t>
  </si>
  <si>
    <t>EXBD10C151J</t>
  </si>
  <si>
    <t>EXBD10C221J</t>
  </si>
  <si>
    <t>EXBD10C241J</t>
  </si>
  <si>
    <t>EXBD10C272J</t>
  </si>
  <si>
    <t>EXBD10C332J</t>
  </si>
  <si>
    <t>EXBD10C333J</t>
  </si>
  <si>
    <t>EXBD10C470J</t>
  </si>
  <si>
    <t>EXBD10C472J</t>
  </si>
  <si>
    <t>EXBD10C473J</t>
  </si>
  <si>
    <t>EXBD10C510J</t>
  </si>
  <si>
    <t>EXBD10C511J</t>
  </si>
  <si>
    <t>EXBD10C512J</t>
  </si>
  <si>
    <t>EXBD10C620J</t>
  </si>
  <si>
    <t>EXBD10C622J</t>
  </si>
  <si>
    <t>EXBD10C822J</t>
  </si>
  <si>
    <t>EXBD10LB04J</t>
  </si>
  <si>
    <t>EXBD10LB05J</t>
  </si>
  <si>
    <t>EXBD10LB07J</t>
  </si>
  <si>
    <t>EXBE10C102J</t>
  </si>
  <si>
    <t>EXBE10C103J</t>
  </si>
  <si>
    <t>EXBE10C104J</t>
  </si>
  <si>
    <t>EXBE10C152J</t>
  </si>
  <si>
    <t>EXBE10C153J</t>
  </si>
  <si>
    <t>EXBE10C272J</t>
  </si>
  <si>
    <t>EXBE10C332J</t>
  </si>
  <si>
    <t>EXBE10C472J</t>
  </si>
  <si>
    <t>EXBE10C473J</t>
  </si>
  <si>
    <t>EXBE10C510J</t>
  </si>
  <si>
    <t>EXBE10C682J</t>
  </si>
  <si>
    <t>EXBN8V510JX</t>
  </si>
  <si>
    <t>EXBS8V220J</t>
  </si>
  <si>
    <t>EXBU24390JX</t>
  </si>
  <si>
    <t>EXBU24510JX</t>
  </si>
  <si>
    <t>EXBU28103JX</t>
  </si>
  <si>
    <t>EXBU28203JX</t>
  </si>
  <si>
    <t>EXBU2820R0FX</t>
  </si>
  <si>
    <t>EXBU28220JX</t>
  </si>
  <si>
    <t>EXBU28221JX</t>
  </si>
  <si>
    <t>EXBU2822R0FX</t>
  </si>
  <si>
    <t>EXBU28240JX</t>
  </si>
  <si>
    <t>EXBU28270JX</t>
  </si>
  <si>
    <t>EXBU28300JX</t>
  </si>
  <si>
    <t>EXBU2830R0FX</t>
  </si>
  <si>
    <t>EXBU28330JX</t>
  </si>
  <si>
    <t>EXBU2833R0FX</t>
  </si>
  <si>
    <t>EXBU28390JX</t>
  </si>
  <si>
    <t>EXBU28470JX</t>
  </si>
  <si>
    <t>EXBU28510JX</t>
  </si>
  <si>
    <t>EXBU28620JX</t>
  </si>
  <si>
    <t>EXBU28820JX</t>
  </si>
  <si>
    <t>EXBU2H220JV</t>
  </si>
  <si>
    <t>EXBV4V100JV</t>
  </si>
  <si>
    <t>EXBV4V102GV</t>
  </si>
  <si>
    <t>EXBV4V103JV</t>
  </si>
  <si>
    <t>EXBV4V150JV</t>
  </si>
  <si>
    <t>EXBV4V180GV</t>
  </si>
  <si>
    <t>EXBV4V220JV</t>
  </si>
  <si>
    <t>EXBV4V222JV</t>
  </si>
  <si>
    <t>EXBV4V330JV</t>
  </si>
  <si>
    <t>EXBV4V331GV</t>
  </si>
  <si>
    <t>EXBV4V331JV</t>
  </si>
  <si>
    <t>EXBV4V332JV</t>
  </si>
  <si>
    <t>EXBV4V360GV</t>
  </si>
  <si>
    <t>EXBV4V390GV</t>
  </si>
  <si>
    <t>EXBV4V470JV</t>
  </si>
  <si>
    <t>EXBV4V471JV</t>
  </si>
  <si>
    <t>EXBV4V472GV</t>
  </si>
  <si>
    <t>EXBV4V472JV</t>
  </si>
  <si>
    <t>EXBV4V511JV</t>
  </si>
  <si>
    <t>EXBV4V620JV</t>
  </si>
  <si>
    <t>EXBV4V750GV</t>
  </si>
  <si>
    <t>EXBV4V821GV</t>
  </si>
  <si>
    <t>EXBV4VR000V</t>
  </si>
  <si>
    <t>EXBV8V100JV</t>
  </si>
  <si>
    <t>EXBV8V101GV</t>
  </si>
  <si>
    <t>EXBV8V101JV</t>
  </si>
  <si>
    <t>EXBV8V102GV</t>
  </si>
  <si>
    <t>EXBV8V102JV</t>
  </si>
  <si>
    <t>EXBV8V103JV</t>
  </si>
  <si>
    <t>EXBV8V104JV</t>
  </si>
  <si>
    <t>EXBV8V105JV</t>
  </si>
  <si>
    <t>EXBV8V121JV</t>
  </si>
  <si>
    <t>EXBV8V150JV</t>
  </si>
  <si>
    <t>EXBV8V151JV</t>
  </si>
  <si>
    <t>EXBV8V152JV</t>
  </si>
  <si>
    <t>EXBV8V153JV</t>
  </si>
  <si>
    <t>EXBV8V161JV</t>
  </si>
  <si>
    <t>EXBV8V180GV</t>
  </si>
  <si>
    <t>EXBV8V180JV</t>
  </si>
  <si>
    <t>EXBV8V201JV</t>
  </si>
  <si>
    <t>EXBV8V202JV</t>
  </si>
  <si>
    <t>EXBV8V203JV</t>
  </si>
  <si>
    <t>EXBV8V220JV</t>
  </si>
  <si>
    <t>EXBV8V221JV</t>
  </si>
  <si>
    <t>EXBV8V222JV</t>
  </si>
  <si>
    <t>EXBV8V223JV</t>
  </si>
  <si>
    <t>EXBV8V224JV</t>
  </si>
  <si>
    <t>EXBV8V240JV</t>
  </si>
  <si>
    <t>EXBV8V241JV</t>
  </si>
  <si>
    <t>EXBV8V243JV</t>
  </si>
  <si>
    <t>EXBV8V272JV</t>
  </si>
  <si>
    <t>EXBV8V27R4FV</t>
  </si>
  <si>
    <t>EXBV8V302JV</t>
  </si>
  <si>
    <t>EXBV8V330GV</t>
  </si>
  <si>
    <t>EXBV8V330JV</t>
  </si>
  <si>
    <t>EXBV8V331JV</t>
  </si>
  <si>
    <t>EXBV8V332JV</t>
  </si>
  <si>
    <t>EXBV8V333JV</t>
  </si>
  <si>
    <t>EXBV8V360JV</t>
  </si>
  <si>
    <t>EXBV8V390GV</t>
  </si>
  <si>
    <t>EXBV8V390JV</t>
  </si>
  <si>
    <t>EXBV8V391JV</t>
  </si>
  <si>
    <t>EXBV8V392JV</t>
  </si>
  <si>
    <t>EXBV8V393JV</t>
  </si>
  <si>
    <t>EXBV8V430JV</t>
  </si>
  <si>
    <t>EXBV8V433JV</t>
  </si>
  <si>
    <t>EXBV8V470JV</t>
  </si>
  <si>
    <t>EXBV8V471JV</t>
  </si>
  <si>
    <t>EXBV8V472JV</t>
  </si>
  <si>
    <t>EXBV8V473JV</t>
  </si>
  <si>
    <t>EXBV8V510GV</t>
  </si>
  <si>
    <t>EXBV8V510JV</t>
  </si>
  <si>
    <t>EXBV8V511JV</t>
  </si>
  <si>
    <t>EXBV8V512JV</t>
  </si>
  <si>
    <t>EXBV8V560JV</t>
  </si>
  <si>
    <t>EXBV8V561JV</t>
  </si>
  <si>
    <t>EXBV8V620JV</t>
  </si>
  <si>
    <t>EXBV8V621JV</t>
  </si>
  <si>
    <t>EXBV8V622JV</t>
  </si>
  <si>
    <t>EXBV8V680JV</t>
  </si>
  <si>
    <t>EXBV8V681J</t>
  </si>
  <si>
    <t>EXBV8V681JV</t>
  </si>
  <si>
    <t>EXBV8V682JV</t>
  </si>
  <si>
    <t>EXBV8V750GV</t>
  </si>
  <si>
    <t>EXBV8V750JV</t>
  </si>
  <si>
    <t>EXBV8V754JV</t>
  </si>
  <si>
    <t>EXBV8V820JV</t>
  </si>
  <si>
    <t>EXBV8V822JV</t>
  </si>
  <si>
    <t>EXBV8V824JV</t>
  </si>
  <si>
    <t>EXBV8VR000V</t>
  </si>
  <si>
    <t>2 Riverfront Plaza, Newark, NJ 07102</t>
  </si>
  <si>
    <t>Leonard Metzger</t>
  </si>
  <si>
    <t>len.metzger@us.panasonic.com</t>
  </si>
  <si>
    <t>201-348-5244</t>
  </si>
  <si>
    <t>Sr. Application Engineer</t>
  </si>
  <si>
    <t>Panasonic Industrial  Devices Sales Company of America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</si>
</sst>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0" fillId="0" borderId="65" xfId="0" applyFont="1" applyBorder="1" applyAlignment="1" applyProtection="1">
      <alignment horizontal="left"/>
      <protection locked="0"/>
    </xf>
    <xf numFmtId="0" fontId="100" fillId="0" borderId="66" xfId="0" applyFont="1" applyBorder="1" applyAlignment="1" applyProtection="1">
      <alignment horizontal="left"/>
      <protection locked="0"/>
    </xf>
    <xf numFmtId="0" fontId="100" fillId="0" borderId="67" xfId="0" applyFont="1" applyBorder="1" applyAlignment="1" applyProtection="1">
      <alignment horizontal="left"/>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0"/>
      <c r="B2" s="35" t="s">
        <v>847</v>
      </c>
      <c r="C2" s="33"/>
      <c r="D2" s="199"/>
      <c r="E2" s="3"/>
      <c r="F2" s="33"/>
      <c r="G2" s="31"/>
    </row>
    <row r="3" spans="1:7">
      <c r="A3" s="360"/>
      <c r="B3" s="5" t="s">
        <v>839</v>
      </c>
      <c r="C3" s="6"/>
      <c r="D3" s="200"/>
      <c r="E3" s="3"/>
      <c r="F3" s="6"/>
      <c r="G3" s="31"/>
    </row>
    <row r="4" spans="1:7" ht="15.75">
      <c r="A4" s="360"/>
      <c r="B4" s="38" t="s">
        <v>849</v>
      </c>
      <c r="C4" s="7"/>
      <c r="D4" s="201"/>
      <c r="E4" s="3"/>
      <c r="F4" s="7"/>
      <c r="G4" s="31"/>
    </row>
    <row r="5" spans="1:7">
      <c r="A5" s="360"/>
      <c r="B5" s="37" t="s">
        <v>1040</v>
      </c>
      <c r="C5" s="4"/>
      <c r="D5" s="202"/>
      <c r="E5" s="3"/>
      <c r="F5" s="4"/>
      <c r="G5" s="31"/>
    </row>
    <row r="6" spans="1:7">
      <c r="A6" s="360"/>
      <c r="B6" s="8"/>
      <c r="C6" s="8"/>
      <c r="D6" s="203"/>
      <c r="E6" s="8"/>
      <c r="F6" s="8"/>
      <c r="G6" s="31"/>
    </row>
    <row r="7" spans="1:7">
      <c r="A7" s="360"/>
      <c r="B7" s="8"/>
      <c r="C7" s="8"/>
      <c r="D7" s="203"/>
      <c r="E7" s="8"/>
      <c r="F7" s="8"/>
      <c r="G7" s="31"/>
    </row>
    <row r="8" spans="1:7">
      <c r="A8" s="360"/>
      <c r="B8" s="8"/>
      <c r="C8" s="8"/>
      <c r="D8" s="203"/>
      <c r="E8" s="8"/>
      <c r="F8" s="8"/>
      <c r="G8" s="31"/>
    </row>
    <row r="9" spans="1:7">
      <c r="A9" s="360"/>
      <c r="B9" s="363" t="s">
        <v>850</v>
      </c>
      <c r="C9" s="363"/>
      <c r="D9" s="363"/>
      <c r="E9" s="363"/>
      <c r="F9" s="363"/>
      <c r="G9" s="31"/>
    </row>
    <row r="10" spans="1:7" ht="27" customHeight="1">
      <c r="A10" s="360"/>
      <c r="B10" s="364" t="s">
        <v>438</v>
      </c>
      <c r="C10" s="364"/>
      <c r="D10" s="364"/>
      <c r="E10" s="364"/>
      <c r="F10" s="364"/>
      <c r="G10" s="31"/>
    </row>
    <row r="11" spans="1:7" ht="27" customHeight="1">
      <c r="A11" s="360"/>
      <c r="B11" s="365"/>
      <c r="C11" s="365"/>
      <c r="D11" s="365"/>
      <c r="E11" s="365"/>
      <c r="F11" s="365"/>
      <c r="G11" s="31"/>
    </row>
    <row r="12" spans="1:7">
      <c r="A12" s="360"/>
      <c r="B12" s="39" t="s">
        <v>848</v>
      </c>
      <c r="C12" s="40" t="s">
        <v>851</v>
      </c>
      <c r="D12" s="204" t="s">
        <v>852</v>
      </c>
      <c r="E12" s="40" t="s">
        <v>612</v>
      </c>
      <c r="F12" s="40" t="s">
        <v>613</v>
      </c>
      <c r="G12" s="31"/>
    </row>
    <row r="13" spans="1:7" ht="33.75">
      <c r="A13" s="360"/>
      <c r="B13" s="2">
        <v>1</v>
      </c>
      <c r="C13" s="34" t="s">
        <v>1088</v>
      </c>
      <c r="D13" s="36" t="s">
        <v>876</v>
      </c>
      <c r="E13" s="187" t="s">
        <v>853</v>
      </c>
      <c r="F13" s="187"/>
      <c r="G13" s="31"/>
    </row>
    <row r="14" spans="1:7" ht="33.75">
      <c r="A14" s="360"/>
      <c r="B14" s="2">
        <v>2</v>
      </c>
      <c r="C14" s="34" t="s">
        <v>1088</v>
      </c>
      <c r="D14" s="36" t="s">
        <v>1025</v>
      </c>
      <c r="E14" s="187" t="s">
        <v>530</v>
      </c>
      <c r="F14" s="187" t="s">
        <v>531</v>
      </c>
      <c r="G14" s="31"/>
    </row>
    <row r="15" spans="1:7" ht="89.1" customHeight="1">
      <c r="A15" s="360"/>
      <c r="B15" s="366">
        <v>2.0099999999999998</v>
      </c>
      <c r="C15" s="357" t="s">
        <v>1088</v>
      </c>
      <c r="D15" s="369" t="s">
        <v>2263</v>
      </c>
      <c r="E15" s="188" t="s">
        <v>614</v>
      </c>
      <c r="F15" s="188" t="s">
        <v>617</v>
      </c>
      <c r="G15" s="31"/>
    </row>
    <row r="16" spans="1:7" ht="99" customHeight="1">
      <c r="A16" s="360"/>
      <c r="B16" s="367"/>
      <c r="C16" s="358"/>
      <c r="D16" s="370"/>
      <c r="E16" s="189"/>
      <c r="F16" s="189" t="s">
        <v>615</v>
      </c>
      <c r="G16" s="31"/>
    </row>
    <row r="17" spans="1:7" ht="63" customHeight="1">
      <c r="A17" s="360"/>
      <c r="B17" s="368"/>
      <c r="C17" s="359"/>
      <c r="D17" s="371"/>
      <c r="E17" s="34"/>
      <c r="F17" s="34" t="s">
        <v>616</v>
      </c>
      <c r="G17" s="31"/>
    </row>
    <row r="18" spans="1:7" ht="117" customHeight="1">
      <c r="A18" s="360"/>
      <c r="B18" s="366">
        <v>2.02</v>
      </c>
      <c r="C18" s="357" t="s">
        <v>1088</v>
      </c>
      <c r="D18" s="369" t="s">
        <v>2264</v>
      </c>
      <c r="E18" s="188" t="s">
        <v>439</v>
      </c>
      <c r="F18" s="188" t="s">
        <v>525</v>
      </c>
      <c r="G18" s="31"/>
    </row>
    <row r="19" spans="1:7" ht="71.099999999999994" customHeight="1">
      <c r="A19" s="360"/>
      <c r="B19" s="367"/>
      <c r="C19" s="358"/>
      <c r="D19" s="370"/>
      <c r="E19" s="189" t="s">
        <v>529</v>
      </c>
      <c r="F19" s="189" t="s">
        <v>440</v>
      </c>
      <c r="G19" s="31"/>
    </row>
    <row r="20" spans="1:7" ht="90.75" customHeight="1">
      <c r="A20" s="360"/>
      <c r="B20" s="367"/>
      <c r="C20" s="358"/>
      <c r="D20" s="370"/>
      <c r="E20" s="189"/>
      <c r="F20" s="189" t="s">
        <v>619</v>
      </c>
      <c r="G20" s="31"/>
    </row>
    <row r="21" spans="1:7" ht="74.25" customHeight="1">
      <c r="A21" s="360"/>
      <c r="B21" s="368"/>
      <c r="C21" s="359"/>
      <c r="D21" s="371"/>
      <c r="E21" s="34"/>
      <c r="F21" s="34" t="s">
        <v>618</v>
      </c>
      <c r="G21" s="31"/>
    </row>
    <row r="22" spans="1:7" ht="90" customHeight="1">
      <c r="A22" s="360"/>
      <c r="B22" s="375">
        <v>2.0299999999999998</v>
      </c>
      <c r="C22" s="375" t="s">
        <v>822</v>
      </c>
      <c r="D22" s="378" t="s">
        <v>2265</v>
      </c>
      <c r="E22" s="357" t="s">
        <v>437</v>
      </c>
      <c r="F22" s="188" t="s">
        <v>460</v>
      </c>
      <c r="G22" s="31"/>
    </row>
    <row r="23" spans="1:7" ht="109.5" customHeight="1">
      <c r="A23" s="360"/>
      <c r="B23" s="376"/>
      <c r="C23" s="376"/>
      <c r="D23" s="379"/>
      <c r="E23" s="358"/>
      <c r="F23" s="189" t="s">
        <v>823</v>
      </c>
      <c r="G23" s="31"/>
    </row>
    <row r="24" spans="1:7" ht="74.25" customHeight="1">
      <c r="A24" s="360"/>
      <c r="B24" s="377"/>
      <c r="C24" s="377"/>
      <c r="D24" s="380"/>
      <c r="E24" s="359"/>
      <c r="F24" s="34" t="s">
        <v>436</v>
      </c>
      <c r="G24" s="31"/>
    </row>
    <row r="25" spans="1:7" ht="72" customHeight="1">
      <c r="A25" s="360"/>
      <c r="B25" s="2" t="s">
        <v>458</v>
      </c>
      <c r="C25" s="34" t="s">
        <v>459</v>
      </c>
      <c r="D25" s="36" t="s">
        <v>2266</v>
      </c>
      <c r="E25" s="34" t="s">
        <v>2261</v>
      </c>
      <c r="F25" s="34" t="s">
        <v>461</v>
      </c>
      <c r="G25" s="31"/>
    </row>
    <row r="26" spans="1:7" ht="98.1" customHeight="1">
      <c r="A26" s="360"/>
      <c r="B26" s="372">
        <v>3</v>
      </c>
      <c r="C26" s="366" t="s">
        <v>70</v>
      </c>
      <c r="D26" s="369" t="s">
        <v>2267</v>
      </c>
      <c r="E26" s="357" t="s">
        <v>0</v>
      </c>
      <c r="F26" s="188" t="s">
        <v>64</v>
      </c>
      <c r="G26" s="31"/>
    </row>
    <row r="27" spans="1:7" ht="90" customHeight="1">
      <c r="A27" s="360"/>
      <c r="B27" s="373"/>
      <c r="C27" s="367"/>
      <c r="D27" s="370"/>
      <c r="E27" s="358"/>
      <c r="F27" s="189" t="s">
        <v>59</v>
      </c>
      <c r="G27" s="31"/>
    </row>
    <row r="28" spans="1:7" ht="19.350000000000001" customHeight="1">
      <c r="A28" s="360"/>
      <c r="B28" s="373"/>
      <c r="C28" s="367"/>
      <c r="D28" s="370"/>
      <c r="E28" s="358"/>
      <c r="F28" s="189" t="s">
        <v>60</v>
      </c>
      <c r="G28" s="31"/>
    </row>
    <row r="29" spans="1:7" ht="74.650000000000006" customHeight="1">
      <c r="A29" s="360"/>
      <c r="B29" s="373"/>
      <c r="C29" s="367"/>
      <c r="D29" s="370"/>
      <c r="E29" s="358"/>
      <c r="F29" s="189" t="s">
        <v>61</v>
      </c>
      <c r="G29" s="31"/>
    </row>
    <row r="30" spans="1:7" ht="62.65" customHeight="1">
      <c r="A30" s="360"/>
      <c r="B30" s="373"/>
      <c r="C30" s="367"/>
      <c r="D30" s="370"/>
      <c r="E30" s="358"/>
      <c r="F30" s="189" t="s">
        <v>62</v>
      </c>
      <c r="G30" s="31"/>
    </row>
    <row r="31" spans="1:7" ht="81" customHeight="1">
      <c r="A31" s="360"/>
      <c r="B31" s="373"/>
      <c r="C31" s="367"/>
      <c r="D31" s="370"/>
      <c r="E31" s="358"/>
      <c r="F31" s="189" t="s">
        <v>63</v>
      </c>
      <c r="G31" s="31"/>
    </row>
    <row r="32" spans="1:7" ht="48.75" customHeight="1">
      <c r="A32" s="360"/>
      <c r="B32" s="373"/>
      <c r="C32" s="367"/>
      <c r="D32" s="370"/>
      <c r="E32" s="358"/>
      <c r="F32" s="189" t="s">
        <v>66</v>
      </c>
      <c r="G32" s="31"/>
    </row>
    <row r="33" spans="1:7" ht="98.65" customHeight="1">
      <c r="A33" s="360"/>
      <c r="B33" s="373"/>
      <c r="C33" s="367"/>
      <c r="D33" s="370"/>
      <c r="E33" s="358"/>
      <c r="F33" s="189" t="s">
        <v>65</v>
      </c>
      <c r="G33" s="31"/>
    </row>
    <row r="34" spans="1:7" ht="89.1" customHeight="1">
      <c r="A34" s="360"/>
      <c r="B34" s="373"/>
      <c r="C34" s="367"/>
      <c r="D34" s="370"/>
      <c r="E34" s="358"/>
      <c r="F34" s="189" t="s">
        <v>67</v>
      </c>
      <c r="G34" s="31"/>
    </row>
    <row r="35" spans="1:7" ht="29.1" customHeight="1">
      <c r="A35" s="360"/>
      <c r="B35" s="373"/>
      <c r="C35" s="367"/>
      <c r="D35" s="370"/>
      <c r="E35" s="358"/>
      <c r="F35" s="189" t="s">
        <v>68</v>
      </c>
      <c r="G35" s="31"/>
    </row>
    <row r="36" spans="1:7" ht="126.75">
      <c r="A36" s="360"/>
      <c r="B36" s="374"/>
      <c r="C36" s="368"/>
      <c r="D36" s="371"/>
      <c r="E36" s="359"/>
      <c r="F36" s="190" t="s">
        <v>69</v>
      </c>
      <c r="G36" s="31"/>
    </row>
    <row r="37" spans="1:7" ht="112.5">
      <c r="A37" s="360"/>
      <c r="B37" s="163">
        <v>3.01</v>
      </c>
      <c r="C37" s="164" t="s">
        <v>70</v>
      </c>
      <c r="D37" s="36" t="s">
        <v>2268</v>
      </c>
      <c r="E37" s="191" t="s">
        <v>1328</v>
      </c>
      <c r="F37" s="192" t="s">
        <v>1434</v>
      </c>
      <c r="G37" s="31"/>
    </row>
    <row r="38" spans="1:7" ht="101.25">
      <c r="A38" s="360"/>
      <c r="B38" s="163">
        <v>3.02</v>
      </c>
      <c r="C38" s="164" t="s">
        <v>1361</v>
      </c>
      <c r="D38" s="36" t="s">
        <v>2269</v>
      </c>
      <c r="E38" s="191" t="s">
        <v>1376</v>
      </c>
      <c r="F38" s="192" t="s">
        <v>1435</v>
      </c>
      <c r="G38" s="31"/>
    </row>
    <row r="39" spans="1:7" ht="101.25">
      <c r="A39" s="360"/>
      <c r="B39" s="173">
        <v>4</v>
      </c>
      <c r="C39" s="172" t="s">
        <v>1531</v>
      </c>
      <c r="D39" s="36" t="s">
        <v>2270</v>
      </c>
      <c r="E39" s="34" t="s">
        <v>2213</v>
      </c>
      <c r="F39" s="34" t="s">
        <v>1532</v>
      </c>
      <c r="G39" s="31"/>
    </row>
    <row r="40" spans="1:7" ht="56.25">
      <c r="A40" s="360"/>
      <c r="B40" s="163">
        <v>4.01</v>
      </c>
      <c r="C40" s="172" t="s">
        <v>1531</v>
      </c>
      <c r="D40" s="36" t="s">
        <v>2272</v>
      </c>
      <c r="E40" s="34" t="s">
        <v>2227</v>
      </c>
      <c r="F40" s="34" t="s">
        <v>2231</v>
      </c>
      <c r="G40" s="31"/>
    </row>
    <row r="41" spans="1:7" ht="56.25">
      <c r="A41" s="360"/>
      <c r="B41" s="163" t="s">
        <v>2259</v>
      </c>
      <c r="C41" s="172" t="s">
        <v>1531</v>
      </c>
      <c r="D41" s="36" t="s">
        <v>2271</v>
      </c>
      <c r="E41" s="34" t="s">
        <v>2262</v>
      </c>
      <c r="F41" s="34" t="s">
        <v>2260</v>
      </c>
      <c r="G41" s="31"/>
    </row>
    <row r="42" spans="1:7" ht="56.25">
      <c r="A42" s="360"/>
      <c r="B42" s="163" t="s">
        <v>2295</v>
      </c>
      <c r="C42" s="172" t="s">
        <v>1531</v>
      </c>
      <c r="D42" s="36" t="s">
        <v>2302</v>
      </c>
      <c r="E42" s="34" t="s">
        <v>2261</v>
      </c>
      <c r="F42" s="34" t="s">
        <v>2296</v>
      </c>
      <c r="G42" s="31"/>
    </row>
    <row r="43" spans="1:7" ht="123.75">
      <c r="A43" s="360"/>
      <c r="B43" s="184">
        <v>4.0999999999999996</v>
      </c>
      <c r="C43" s="172" t="s">
        <v>2301</v>
      </c>
      <c r="D43" s="185">
        <v>42867</v>
      </c>
      <c r="E43" s="193" t="s">
        <v>2304</v>
      </c>
      <c r="F43" s="34" t="s">
        <v>2303</v>
      </c>
      <c r="G43" s="31"/>
    </row>
    <row r="44" spans="1:7" ht="78.75">
      <c r="A44" s="360"/>
      <c r="B44" s="184">
        <v>4.2</v>
      </c>
      <c r="C44" s="172" t="s">
        <v>2301</v>
      </c>
      <c r="D44" s="185">
        <v>42704</v>
      </c>
      <c r="E44" s="193" t="s">
        <v>2503</v>
      </c>
      <c r="F44" s="34" t="s">
        <v>2478</v>
      </c>
      <c r="G44" s="31"/>
    </row>
    <row r="45" spans="1:7" ht="157.5">
      <c r="A45" s="360"/>
      <c r="B45" s="233">
        <v>5</v>
      </c>
      <c r="C45" s="172" t="s">
        <v>2301</v>
      </c>
      <c r="D45" s="185">
        <v>42867</v>
      </c>
      <c r="E45" s="193" t="s">
        <v>12784</v>
      </c>
      <c r="F45" s="34" t="s">
        <v>12506</v>
      </c>
      <c r="G45" s="31"/>
    </row>
    <row r="46" spans="1:7" ht="45">
      <c r="A46" s="360"/>
      <c r="B46" s="184">
        <v>5.01</v>
      </c>
      <c r="C46" s="172" t="s">
        <v>2301</v>
      </c>
      <c r="D46" s="185">
        <v>42907</v>
      </c>
      <c r="E46" s="193" t="s">
        <v>15650</v>
      </c>
      <c r="F46" s="34" t="s">
        <v>12506</v>
      </c>
      <c r="G46" s="31"/>
    </row>
    <row r="47" spans="1:7" ht="67.5">
      <c r="A47" s="360"/>
      <c r="B47" s="184">
        <v>5.0999999999999996</v>
      </c>
      <c r="C47" s="172" t="s">
        <v>2301</v>
      </c>
      <c r="D47" s="185">
        <v>43070</v>
      </c>
      <c r="E47" s="193" t="s">
        <v>12994</v>
      </c>
      <c r="F47" s="34" t="s">
        <v>12995</v>
      </c>
      <c r="G47" s="31"/>
    </row>
    <row r="48" spans="1:7" ht="56.25">
      <c r="A48" s="360"/>
      <c r="B48" s="184">
        <v>5.1100000000000003</v>
      </c>
      <c r="C48" s="172" t="s">
        <v>13232</v>
      </c>
      <c r="D48" s="185">
        <v>43217</v>
      </c>
      <c r="E48" s="193" t="s">
        <v>13358</v>
      </c>
      <c r="F48" s="34" t="s">
        <v>13266</v>
      </c>
      <c r="G48" s="31"/>
    </row>
    <row r="49" spans="1:7" ht="56.25">
      <c r="A49" s="360"/>
      <c r="B49" s="184">
        <v>5.12</v>
      </c>
      <c r="C49" s="172" t="s">
        <v>13232</v>
      </c>
      <c r="D49" s="185">
        <v>43581</v>
      </c>
      <c r="E49" s="193" t="s">
        <v>13358</v>
      </c>
      <c r="F49" s="34" t="s">
        <v>13920</v>
      </c>
      <c r="G49" s="31"/>
    </row>
    <row r="50" spans="1:7" ht="78.75">
      <c r="A50" s="360"/>
      <c r="B50" s="233">
        <v>6</v>
      </c>
      <c r="C50" s="172" t="s">
        <v>13232</v>
      </c>
      <c r="D50" s="185">
        <v>43964</v>
      </c>
      <c r="E50" s="193" t="s">
        <v>14138</v>
      </c>
      <c r="F50" s="34" t="s">
        <v>13925</v>
      </c>
      <c r="G50" s="31"/>
    </row>
    <row r="51" spans="1:7" ht="45">
      <c r="A51" s="360"/>
      <c r="B51" s="184">
        <v>6.01</v>
      </c>
      <c r="C51" s="172" t="s">
        <v>13232</v>
      </c>
      <c r="D51" s="185">
        <v>43970</v>
      </c>
      <c r="E51" s="193" t="s">
        <v>15651</v>
      </c>
      <c r="F51" s="193" t="s">
        <v>13925</v>
      </c>
      <c r="G51" s="31"/>
    </row>
    <row r="52" spans="1:7" ht="45">
      <c r="A52" s="360"/>
      <c r="B52" s="184">
        <v>6.1</v>
      </c>
      <c r="C52" s="172" t="s">
        <v>13232</v>
      </c>
      <c r="D52" s="185">
        <v>44314</v>
      </c>
      <c r="E52" s="193" t="s">
        <v>15631</v>
      </c>
      <c r="F52" s="193" t="s">
        <v>15144</v>
      </c>
      <c r="G52" s="31"/>
    </row>
    <row r="53" spans="1:7" ht="45">
      <c r="A53" s="360"/>
      <c r="B53" s="184">
        <v>6.2</v>
      </c>
      <c r="C53" s="172" t="s">
        <v>13232</v>
      </c>
      <c r="D53" s="185">
        <v>44678</v>
      </c>
      <c r="E53" s="193" t="s">
        <v>15631</v>
      </c>
      <c r="F53" s="193" t="s">
        <v>15624</v>
      </c>
      <c r="G53" s="31"/>
    </row>
    <row r="54" spans="1:7" ht="45">
      <c r="A54" s="360"/>
      <c r="B54" s="184">
        <v>6.21</v>
      </c>
      <c r="C54" s="172" t="s">
        <v>13232</v>
      </c>
      <c r="D54" s="185">
        <v>44687</v>
      </c>
      <c r="E54" s="193" t="s">
        <v>15652</v>
      </c>
      <c r="F54" s="193" t="s">
        <v>15624</v>
      </c>
      <c r="G54" s="31"/>
    </row>
    <row r="55" spans="1:7" ht="45">
      <c r="A55" s="360"/>
      <c r="B55" s="184">
        <v>6.22</v>
      </c>
      <c r="C55" s="172" t="s">
        <v>13232</v>
      </c>
      <c r="D55" s="348">
        <v>44692</v>
      </c>
      <c r="E55" s="193" t="s">
        <v>15651</v>
      </c>
      <c r="F55" s="193" t="s">
        <v>15624</v>
      </c>
      <c r="G55" s="31"/>
    </row>
    <row r="56" spans="1:7" ht="13.5" thickBot="1">
      <c r="A56" s="361"/>
      <c r="B56" s="362" t="str">
        <f ca="1">OFFSET(L!$C$1,MATCH("General"&amp;"Cpy",L!$A:$A,0)-1,SL,,)</f>
        <v>© 2022 Responsible Minerals Initiative. All rights reserved.</v>
      </c>
      <c r="C56" s="362"/>
      <c r="D56" s="362"/>
      <c r="E56" s="362"/>
      <c r="F56" s="362"/>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1D6D5C-7782-45A1-86BD-D730DCA7F8FF}"/>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B9B2D7D-6647-4E7A-A7F4-399D1DCFFD3A}"/>
    </customSheetView>
  </customSheetViews>
  <phoneticPr fontId="99"/>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80" zoomScaleNormal="8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8" t="str">
        <f ca="1">OFFSET(L!$C$1,MATCH("Declaration"&amp;ADDRESS(ROW(),COLUMN(),4),L!$A:$A,0)-1,SL,,)</f>
        <v>Conflict Minerals Reporting Template (CMRT)</v>
      </c>
      <c r="E2" s="409"/>
      <c r="F2" s="409"/>
      <c r="G2" s="409"/>
      <c r="H2" s="409"/>
      <c r="I2" s="409"/>
      <c r="J2" s="41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5"/>
      <c r="G3" s="425"/>
      <c r="H3" s="425"/>
      <c r="I3" s="175"/>
      <c r="J3" s="160" t="s">
        <v>15654</v>
      </c>
      <c r="K3" s="44"/>
      <c r="L3" s="133"/>
      <c r="M3" s="124"/>
      <c r="N3" s="124"/>
      <c r="O3" s="125"/>
      <c r="P3" s="138">
        <f>MATCH($D$3,LN,0)</f>
        <v>1</v>
      </c>
    </row>
    <row r="4" spans="1:34" ht="15.75">
      <c r="A4" s="42"/>
      <c r="B4" s="417" t="str">
        <f ca="1">OFFSET(L!$C$1,MATCH("Declaration"&amp;ADDRESS(ROW(),COLUMN(),4),L!$A:$A,0)-1,SL,,)</f>
        <v>The purpose of this document is to collect sourcing information on tin, tantalum, tungsten and gold used in products</v>
      </c>
      <c r="C4" s="417"/>
      <c r="D4" s="417"/>
      <c r="E4" s="417"/>
      <c r="F4" s="417"/>
      <c r="G4" s="417"/>
      <c r="H4" s="417"/>
      <c r="I4" s="426" t="str">
        <f ca="1">OFFSET(L!$C$1,MATCH("Declaration"&amp;ADDRESS(ROW(),COLUMN(),4),L!$A:$A,0)-1,SL,,)</f>
        <v>Link to Terms &amp; Conditions</v>
      </c>
      <c r="J4" s="42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0" t="str">
        <f ca="1">OFFSET(L!$C$1,MATCH("Declaration"&amp;ADDRESS(ROW(),COLUMN(),4),L!$A:$A,0)-1,SL,,)</f>
        <v>Company Information</v>
      </c>
      <c r="C7" s="430"/>
      <c r="D7" s="430"/>
      <c r="E7" s="430"/>
      <c r="F7" s="430"/>
      <c r="G7" s="430"/>
      <c r="H7" s="430"/>
      <c r="I7" s="430"/>
      <c r="J7" s="430"/>
      <c r="K7" s="44"/>
      <c r="L7" s="135"/>
      <c r="M7" s="124"/>
      <c r="N7" s="124"/>
      <c r="O7" s="125"/>
      <c r="P7" s="12"/>
      <c r="Q7" s="12"/>
      <c r="R7" s="12"/>
      <c r="S7" s="12"/>
      <c r="T7" s="12"/>
      <c r="U7" s="12"/>
      <c r="V7" s="12"/>
      <c r="W7" s="12"/>
      <c r="X7" s="12"/>
      <c r="Y7" s="12"/>
      <c r="Z7" s="12"/>
      <c r="AA7" s="12"/>
      <c r="AB7" s="12"/>
      <c r="AC7" s="12"/>
      <c r="AD7" s="12"/>
      <c r="AE7" s="12"/>
      <c r="AF7" s="12"/>
      <c r="AG7" s="12"/>
      <c r="AH7" s="12"/>
    </row>
    <row r="8" spans="1:34" ht="15" customHeight="1">
      <c r="A8" s="46"/>
      <c r="B8" s="83" t="str">
        <f ca="1">OFFSET(L!$C$1,MATCH("Declaration"&amp;ADDRESS(ROW(),COLUMN(),4),L!$A:$A,0)-1,SL,,)</f>
        <v>Company Name (*):</v>
      </c>
      <c r="C8" s="86"/>
      <c r="D8" s="411" t="s">
        <v>20297</v>
      </c>
      <c r="E8" s="412"/>
      <c r="F8" s="412"/>
      <c r="G8" s="412"/>
      <c r="H8" s="412"/>
      <c r="I8" s="412"/>
      <c r="J8" s="41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7" t="s">
        <v>495</v>
      </c>
      <c r="E9" s="428"/>
      <c r="F9" s="428"/>
      <c r="G9" s="42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1" t="str">
        <f ca="1">OFFSET(L!$C$1,MATCH("Declaration"&amp;ADDRESS(ROW(),COLUMN(),4)&amp;LEFT($D$9,1),L!$A:$A,0)-1,SL,,)</f>
        <v>Go to Product List tab to enter products this declaration applies to</v>
      </c>
      <c r="C10" s="144"/>
      <c r="D10" s="418"/>
      <c r="E10" s="419"/>
      <c r="F10" s="419"/>
      <c r="G10" s="419"/>
      <c r="H10" s="419"/>
      <c r="I10" s="419"/>
      <c r="J10" s="42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2"/>
      <c r="C11" s="144"/>
      <c r="D11" s="435" t="str">
        <f ca="1">IF(D9=Q9,OFFSET(L!$C$1,MATCH("Declaration"&amp;ADDRESS(ROW(),COLUMN(),4),L!$A:$A,0)-1,SL,,),"")</f>
        <v>Click here to enter the products this declaration applies to</v>
      </c>
      <c r="E11" s="436"/>
      <c r="F11" s="436"/>
      <c r="G11" s="436"/>
      <c r="H11" s="436"/>
      <c r="I11" s="436"/>
      <c r="J11" s="43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2"/>
      <c r="E12" s="423"/>
      <c r="F12" s="423"/>
      <c r="G12" s="423"/>
      <c r="H12" s="423"/>
      <c r="I12" s="423"/>
      <c r="J12" s="42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2"/>
      <c r="E13" s="423"/>
      <c r="F13" s="423"/>
      <c r="G13" s="423"/>
      <c r="H13" s="423"/>
      <c r="I13" s="423"/>
      <c r="J13" s="42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0" t="s">
        <v>20292</v>
      </c>
      <c r="E14" s="421"/>
      <c r="F14" s="421"/>
      <c r="G14" s="421"/>
      <c r="H14" s="421"/>
      <c r="I14" s="421"/>
      <c r="J14" s="391"/>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ustomHeight="1">
      <c r="A15" s="46"/>
      <c r="B15" s="48" t="str">
        <f ca="1">OFFSET(L!$C$1,MATCH("Declaration"&amp;ADDRESS(ROW(),COLUMN(),4),L!$A:$A,0)-1,SL,,)</f>
        <v>Contact Name (*):</v>
      </c>
      <c r="C15" s="87"/>
      <c r="D15" s="414" t="s">
        <v>20293</v>
      </c>
      <c r="E15" s="415"/>
      <c r="F15" s="415"/>
      <c r="G15" s="415"/>
      <c r="H15" s="415"/>
      <c r="I15" s="415"/>
      <c r="J15" s="41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ustomHeight="1">
      <c r="A16" s="46"/>
      <c r="B16" s="48" t="str">
        <f ca="1">OFFSET(L!$C$1,MATCH("Declaration"&amp;ADDRESS(ROW(),COLUMN(),4),L!$A:$A,0)-1,SL,,)</f>
        <v>Email – Contact (*):</v>
      </c>
      <c r="C16" s="87"/>
      <c r="D16" s="414" t="s">
        <v>20294</v>
      </c>
      <c r="E16" s="415"/>
      <c r="F16" s="415"/>
      <c r="G16" s="415"/>
      <c r="H16" s="415"/>
      <c r="I16" s="415"/>
      <c r="J16" s="41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ustomHeight="1">
      <c r="A17" s="46"/>
      <c r="B17" s="48" t="str">
        <f ca="1">OFFSET(L!$C$1,MATCH("Declaration"&amp;ADDRESS(ROW(),COLUMN(),4),L!$A:$A,0)-1,SL,,)</f>
        <v>Phone – Contact (*):</v>
      </c>
      <c r="C17" s="87"/>
      <c r="D17" s="414" t="s">
        <v>20295</v>
      </c>
      <c r="E17" s="415"/>
      <c r="F17" s="415"/>
      <c r="G17" s="415"/>
      <c r="H17" s="415"/>
      <c r="I17" s="415"/>
      <c r="J17" s="41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1" customHeight="1">
      <c r="A18" s="46"/>
      <c r="B18" s="48" t="str">
        <f ca="1">OFFSET(L!$C$1,MATCH("Declaration"&amp;ADDRESS(ROW(),COLUMN(),4),L!$A:$A,0)-1,SL,,)</f>
        <v>Authorizer (*):</v>
      </c>
      <c r="C18" s="87"/>
      <c r="D18" s="414" t="s">
        <v>20293</v>
      </c>
      <c r="E18" s="415"/>
      <c r="F18" s="415"/>
      <c r="G18" s="415"/>
      <c r="H18" s="415"/>
      <c r="I18" s="415"/>
      <c r="J18" s="416"/>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1" customHeight="1">
      <c r="A19" s="46"/>
      <c r="B19" s="48" t="str">
        <f ca="1">OFFSET(L!$C$1,MATCH("Declaration"&amp;ADDRESS(ROW(),COLUMN(),4),L!$A:$A,0)-1,SL,,)</f>
        <v>Title - Authorizer:</v>
      </c>
      <c r="C19" s="87"/>
      <c r="D19" s="414" t="s">
        <v>20296</v>
      </c>
      <c r="E19" s="415"/>
      <c r="F19" s="415"/>
      <c r="G19" s="415"/>
      <c r="H19" s="415"/>
      <c r="I19" s="415"/>
      <c r="J19" s="41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1" customHeight="1">
      <c r="A20" s="46"/>
      <c r="B20" s="48" t="str">
        <f ca="1">OFFSET(L!$C$1,MATCH("Declaration"&amp;ADDRESS(ROW(),COLUMN(),4),L!$A:$A,0)-1,SL,,)</f>
        <v>Email - Authorizer (*):</v>
      </c>
      <c r="C20" s="87"/>
      <c r="D20" s="418" t="s">
        <v>20294</v>
      </c>
      <c r="E20" s="419"/>
      <c r="F20" s="419"/>
      <c r="G20" s="419"/>
      <c r="H20" s="419"/>
      <c r="I20" s="419"/>
      <c r="J20" s="42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ustomHeight="1">
      <c r="A21" s="46"/>
      <c r="B21" s="48" t="str">
        <f ca="1">OFFSET(L!$C$1,MATCH("Declaration"&amp;ADDRESS(ROW(),COLUMN(),4),L!$A:$A,0)-1,SL,,)</f>
        <v>Phone - Authorizer:</v>
      </c>
      <c r="C21" s="155"/>
      <c r="D21" s="387" t="s">
        <v>20295</v>
      </c>
      <c r="E21" s="388"/>
      <c r="F21" s="388"/>
      <c r="G21" s="388"/>
      <c r="H21" s="388"/>
      <c r="I21" s="388"/>
      <c r="J21" s="38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2">
        <v>44697</v>
      </c>
      <c r="E22" s="393"/>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0"/>
      <c r="E23" s="440"/>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4" t="str">
        <f ca="1">OFFSET(L!$C$1,MATCH("Declaration"&amp;ADDRESS(ROW(),COLUMN(),4),L!$A:$A,0)-1,SL,,)</f>
        <v>Answer the following questions 1 - 8 based on the declaration scope indicated above</v>
      </c>
      <c r="C24" s="394"/>
      <c r="D24" s="394"/>
      <c r="E24" s="394"/>
      <c r="F24" s="394"/>
      <c r="G24" s="394"/>
      <c r="H24" s="394"/>
      <c r="I24" s="394"/>
      <c r="J24" s="394"/>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0" t="s">
        <v>489</v>
      </c>
      <c r="E26" s="391"/>
      <c r="F26" s="15"/>
      <c r="G26" s="398"/>
      <c r="H26" s="399"/>
      <c r="I26" s="399"/>
      <c r="J26" s="40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0" t="s">
        <v>488</v>
      </c>
      <c r="E27" s="391"/>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90" t="s">
        <v>489</v>
      </c>
      <c r="E28" s="391"/>
      <c r="F28" s="15"/>
      <c r="G28" s="398"/>
      <c r="H28" s="399"/>
      <c r="I28" s="399"/>
      <c r="J28" s="40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0" t="s">
        <v>489</v>
      </c>
      <c r="E29" s="391"/>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6"/>
      <c r="E32" s="397"/>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0" t="s">
        <v>488</v>
      </c>
      <c r="E33" s="391"/>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90"/>
      <c r="E34" s="391"/>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0"/>
      <c r="E35" s="391"/>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39"/>
      <c r="I37" s="439"/>
      <c r="J37" s="439"/>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0"/>
      <c r="E38" s="391"/>
      <c r="F38" s="55"/>
      <c r="G38" s="398"/>
      <c r="H38" s="399"/>
      <c r="I38" s="399"/>
      <c r="J38" s="40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0" t="s">
        <v>488</v>
      </c>
      <c r="E39" s="391"/>
      <c r="F39" s="55"/>
      <c r="G39" s="398" t="s">
        <v>15655</v>
      </c>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90"/>
      <c r="E40" s="391"/>
      <c r="F40" s="55"/>
      <c r="G40" s="398"/>
      <c r="H40" s="399"/>
      <c r="I40" s="399"/>
      <c r="J40" s="40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0"/>
      <c r="E41" s="391"/>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8"/>
      <c r="H44" s="399"/>
      <c r="I44" s="399"/>
      <c r="J44" s="40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488</v>
      </c>
      <c r="E45" s="391"/>
      <c r="F45" s="55"/>
      <c r="G45" s="398" t="s">
        <v>15655</v>
      </c>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0"/>
      <c r="E46" s="391"/>
      <c r="F46" s="55"/>
      <c r="G46" s="398"/>
      <c r="H46" s="399"/>
      <c r="I46" s="399"/>
      <c r="J46" s="40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0"/>
      <c r="E50" s="391"/>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0" t="s">
        <v>489</v>
      </c>
      <c r="E51" s="391"/>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90"/>
      <c r="E52" s="391"/>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0"/>
      <c r="E53" s="391"/>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3"/>
      <c r="E56" s="434"/>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3">
        <v>1</v>
      </c>
      <c r="E57" s="434"/>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3"/>
      <c r="E58" s="434"/>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3"/>
      <c r="E59" s="434"/>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438"/>
      <c r="I61" s="438"/>
      <c r="J61" s="43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6"/>
      <c r="E62" s="397"/>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0" t="s">
        <v>488</v>
      </c>
      <c r="E63" s="391"/>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90"/>
      <c r="E64" s="391"/>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0"/>
      <c r="E65" s="391"/>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438" t="str">
        <f>IF(Q75="(*)","Click here to enter smelter names","")</f>
        <v/>
      </c>
      <c r="I67" s="438"/>
      <c r="J67" s="43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0"/>
      <c r="E68" s="391"/>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0" t="s">
        <v>488</v>
      </c>
      <c r="E69" s="391"/>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90"/>
      <c r="E70" s="391"/>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0"/>
      <c r="E71" s="391"/>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02" t="s">
        <v>15656</v>
      </c>
      <c r="H77" s="403"/>
      <c r="I77" s="403"/>
      <c r="J77" s="40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8" t="s">
        <v>15657</v>
      </c>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15082</v>
      </c>
      <c r="E83" s="391"/>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4" t="s">
        <v>488</v>
      </c>
      <c r="E85" s="416"/>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8" t="s">
        <v>15658</v>
      </c>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489</v>
      </c>
      <c r="E89" s="391"/>
      <c r="F89" s="65"/>
      <c r="G89" s="398" t="s">
        <v>15659</v>
      </c>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3" t="str">
        <f>IF(OR($D$8="",$I$3=""),"","Click here to check required fields completion")</f>
        <v/>
      </c>
      <c r="C90" s="443"/>
      <c r="D90" s="443"/>
      <c r="E90" s="443"/>
      <c r="F90" s="443"/>
      <c r="G90" s="443"/>
      <c r="H90" s="443"/>
      <c r="I90" s="443"/>
      <c r="J90" s="44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2022 Responsible Minerals Initiative. All rights reserved.</v>
      </c>
      <c r="B91" s="442"/>
      <c r="C91" s="442"/>
      <c r="D91" s="442"/>
      <c r="E91" s="442"/>
      <c r="F91" s="442"/>
      <c r="G91" s="442"/>
      <c r="H91" s="442"/>
      <c r="I91" s="442"/>
      <c r="J91" s="44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conditionalFormatting sqref="D75:E75 D77:E77 D79:E79 D81:E81 D85:E85 D87:E87 D89:E89 D83">
    <cfRule type="expression" dxfId="85" priority="71" stopIfTrue="1">
      <formula>AND(OR($D$26="No",AND($D$26="Yes",$D$32="No")),OR($D$27="No",AND($D$27="Yes",$D$33="No")),OR($D$28="No",AND($D$28="Yes",$D$34="No")),OR($D$29="No",AND($D$29="Yes",$D$35="No")))</formula>
    </cfRule>
    <cfRule type="expression" dxfId="84" priority="72" stopIfTrue="1">
      <formula>IF(D75="",TRUE)</formula>
    </cfRule>
  </conditionalFormatting>
  <conditionalFormatting sqref="G77:J77">
    <cfRule type="expression" dxfId="83" priority="43" stopIfTrue="1">
      <formula>IF(AND($D$77="Yes",$G$77=""),TRUE)</formula>
    </cfRule>
  </conditionalFormatting>
  <conditionalFormatting sqref="D26:E26">
    <cfRule type="expression" dxfId="82" priority="123" stopIfTrue="1">
      <formula>IF($D$26="",TRUE)</formula>
    </cfRule>
  </conditionalFormatting>
  <conditionalFormatting sqref="D27:E27">
    <cfRule type="expression" dxfId="81" priority="130" stopIfTrue="1">
      <formula>IF($D$27="",TRUE)</formula>
    </cfRule>
  </conditionalFormatting>
  <conditionalFormatting sqref="D28:E28">
    <cfRule type="expression" dxfId="80" priority="131" stopIfTrue="1">
      <formula>IF($D$28="",TRUE)</formula>
    </cfRule>
  </conditionalFormatting>
  <conditionalFormatting sqref="D29:E29">
    <cfRule type="expression" dxfId="79" priority="132" stopIfTrue="1">
      <formula>IF($D$29="",TRUE)</formula>
    </cfRule>
  </conditionalFormatting>
  <conditionalFormatting sqref="D9:G9">
    <cfRule type="expression" dxfId="78" priority="138" stopIfTrue="1">
      <formula>IF($D$9="",TRUE)</formula>
    </cfRule>
  </conditionalFormatting>
  <conditionalFormatting sqref="D22:E22">
    <cfRule type="expression" dxfId="77" priority="145" stopIfTrue="1">
      <formula>IF($D$22="",TRUE)</formula>
    </cfRule>
  </conditionalFormatting>
  <conditionalFormatting sqref="D10:J10">
    <cfRule type="expression" dxfId="76" priority="42" stopIfTrue="1">
      <formula>IF($D$9=$Q$9,TRUE)</formula>
    </cfRule>
    <cfRule type="expression" dxfId="75" priority="152" stopIfTrue="1">
      <formula>IF(AND($D$10="",$D$9=$R$9),TRUE)</formula>
    </cfRule>
  </conditionalFormatting>
  <conditionalFormatting sqref="D34:E34 D40:E40 D52:E52 D58:E58 D64:E64 D70:E70">
    <cfRule type="expression" dxfId="74" priority="35" stopIfTrue="1">
      <formula>$P$28=""</formula>
    </cfRule>
  </conditionalFormatting>
  <conditionalFormatting sqref="D35:E35 D41:E41 D53:E53 D59:E59 D65:E65 D71:E71">
    <cfRule type="expression" dxfId="73" priority="150" stopIfTrue="1">
      <formula>$P$29=""</formula>
    </cfRule>
  </conditionalFormatting>
  <conditionalFormatting sqref="D32:E32">
    <cfRule type="expression" dxfId="72" priority="128" stopIfTrue="1">
      <formula>$P$26=""</formula>
    </cfRule>
  </conditionalFormatting>
  <conditionalFormatting sqref="D32:E32">
    <cfRule type="expression" dxfId="71" priority="41" stopIfTrue="1">
      <formula>IF(AND(OR($D$26="Yes",$D$26=""),$D$32=""),1,0)</formula>
    </cfRule>
  </conditionalFormatting>
  <conditionalFormatting sqref="D38 D50 D56 D62 D68">
    <cfRule type="expression" dxfId="70" priority="37" stopIfTrue="1">
      <formula>$P$32=""</formula>
    </cfRule>
  </conditionalFormatting>
  <conditionalFormatting sqref="D39:E39 D51 D57 D63 D69">
    <cfRule type="expression" dxfId="69" priority="36" stopIfTrue="1">
      <formula>$P$33=""</formula>
    </cfRule>
  </conditionalFormatting>
  <conditionalFormatting sqref="D40 D52 D58 D64 D70">
    <cfRule type="expression" dxfId="68" priority="26" stopIfTrue="1">
      <formula>$P$34=""</formula>
    </cfRule>
    <cfRule type="expression" dxfId="67" priority="148" stopIfTrue="1">
      <formula>IF(AND(OR($D$28="Yes",$D$28=""),D40=""),1,0)</formula>
    </cfRule>
  </conditionalFormatting>
  <conditionalFormatting sqref="D41 D53 D59 D65 D71">
    <cfRule type="expression" dxfId="66" priority="34" stopIfTrue="1">
      <formula>$P$35=""</formula>
    </cfRule>
  </conditionalFormatting>
  <conditionalFormatting sqref="D38:E38 D50:E50 D56:E56 D62:E62 D68:E68">
    <cfRule type="expression" dxfId="65" priority="39" stopIfTrue="1">
      <formula>$P$26=""</formula>
    </cfRule>
    <cfRule type="expression" dxfId="64" priority="40" stopIfTrue="1">
      <formula>IF(AND(OR($D$26="Yes",$D$26=""),D38=""),1,0)</formula>
    </cfRule>
  </conditionalFormatting>
  <conditionalFormatting sqref="G85:J85">
    <cfRule type="expression" dxfId="63" priority="33" stopIfTrue="1">
      <formula>IF(AND($D$85="Yes, using other format (describe)",$G$85=""),TRUE)</formula>
    </cfRule>
  </conditionalFormatting>
  <conditionalFormatting sqref="D39:E39 D51:E51 D57:E57 D63:E63 D69:E69">
    <cfRule type="expression" dxfId="62" priority="146" stopIfTrue="1">
      <formula>$P$39=""</formula>
    </cfRule>
    <cfRule type="expression" dxfId="61" priority="147" stopIfTrue="1">
      <formula>IF(AND(OR($D$27="Yes",$D$27=""),D39=""),1,0)</formula>
    </cfRule>
  </conditionalFormatting>
  <conditionalFormatting sqref="D33:E33">
    <cfRule type="expression" dxfId="60" priority="28" stopIfTrue="1">
      <formula>IF(AND(OR($D$27="Yes",$D$27=""),$D$33=""),1,0)</formula>
    </cfRule>
    <cfRule type="expression" dxfId="59" priority="29" stopIfTrue="1">
      <formula>$P$27=""</formula>
    </cfRule>
  </conditionalFormatting>
  <conditionalFormatting sqref="D34:E34">
    <cfRule type="expression" dxfId="58" priority="149" stopIfTrue="1">
      <formula>IF(AND(OR($D$28="Yes",$D$28=""),$D$34=""),1,0)</formula>
    </cfRule>
  </conditionalFormatting>
  <conditionalFormatting sqref="D41:E41 D53:E53 D59:E59 D65:E65 D71:E71">
    <cfRule type="expression" dxfId="57" priority="151" stopIfTrue="1">
      <formula>IF(AND(OR($D$29="Yes",$D$29=""),D41=""),1,0)</formula>
    </cfRule>
  </conditionalFormatting>
  <conditionalFormatting sqref="D35:E35">
    <cfRule type="expression" dxfId="56" priority="25" stopIfTrue="1">
      <formula>IF(AND(OR($D$29="Yes",$D$29=""),$D$35=""),1,0)</formula>
    </cfRule>
  </conditionalFormatting>
  <conditionalFormatting sqref="D46:E46">
    <cfRule type="expression" dxfId="55" priority="11" stopIfTrue="1">
      <formula>$P$28=""</formula>
    </cfRule>
  </conditionalFormatting>
  <conditionalFormatting sqref="D47:E47">
    <cfRule type="expression" dxfId="54" priority="19" stopIfTrue="1">
      <formula>$P$29=""</formula>
    </cfRule>
  </conditionalFormatting>
  <conditionalFormatting sqref="D44">
    <cfRule type="expression" dxfId="53" priority="13" stopIfTrue="1">
      <formula>$P$32=""</formula>
    </cfRule>
  </conditionalFormatting>
  <conditionalFormatting sqref="D45">
    <cfRule type="expression" dxfId="52" priority="12" stopIfTrue="1">
      <formula>$P$33=""</formula>
    </cfRule>
  </conditionalFormatting>
  <conditionalFormatting sqref="D46">
    <cfRule type="expression" dxfId="51" priority="9" stopIfTrue="1">
      <formula>$P$34=""</formula>
    </cfRule>
    <cfRule type="expression" dxfId="50" priority="18" stopIfTrue="1">
      <formula>IF(AND(OR($D$28="Yes",$D$28=""),D46=""),1,0)</formula>
    </cfRule>
  </conditionalFormatting>
  <conditionalFormatting sqref="D47">
    <cfRule type="expression" dxfId="49" priority="10" stopIfTrue="1">
      <formula>$P$35=""</formula>
    </cfRule>
  </conditionalFormatting>
  <conditionalFormatting sqref="D44:E44">
    <cfRule type="expression" dxfId="48" priority="14" stopIfTrue="1">
      <formula>$P$26=""</formula>
    </cfRule>
    <cfRule type="expression" dxfId="47" priority="15" stopIfTrue="1">
      <formula>IF(AND(OR($D$26="Yes",$D$26=""),D44=""),1,0)</formula>
    </cfRule>
  </conditionalFormatting>
  <conditionalFormatting sqref="D45:E45">
    <cfRule type="expression" dxfId="46" priority="16" stopIfTrue="1">
      <formula>$P$39=""</formula>
    </cfRule>
    <cfRule type="expression" dxfId="45" priority="17" stopIfTrue="1">
      <formula>IF(AND(OR($D$27="Yes",$D$27=""),D45=""),1,0)</formula>
    </cfRule>
  </conditionalFormatting>
  <conditionalFormatting sqref="D47:E47">
    <cfRule type="expression" dxfId="44" priority="20" stopIfTrue="1">
      <formula>IF(AND(OR($D$29="Yes",$D$29=""),D47=""),1,0)</formula>
    </cfRule>
  </conditionalFormatting>
  <conditionalFormatting sqref="D15:J15">
    <cfRule type="expression" dxfId="43" priority="7" stopIfTrue="1">
      <formula>IF($D$15="",TRUE)</formula>
    </cfRule>
  </conditionalFormatting>
  <conditionalFormatting sqref="D16:J16">
    <cfRule type="expression" dxfId="42" priority="6" stopIfTrue="1">
      <formula>IF($D$16="",TRUE)</formula>
    </cfRule>
  </conditionalFormatting>
  <conditionalFormatting sqref="D17:J17">
    <cfRule type="expression" dxfId="41" priority="5" stopIfTrue="1">
      <formula>IF($D$17="",TRUE)</formula>
    </cfRule>
  </conditionalFormatting>
  <conditionalFormatting sqref="D18:J18">
    <cfRule type="expression" dxfId="40" priority="4" stopIfTrue="1">
      <formula>IF($D$18="",TRUE)</formula>
    </cfRule>
  </conditionalFormatting>
  <conditionalFormatting sqref="D20:J20">
    <cfRule type="expression" dxfId="39" priority="3" stopIfTrue="1">
      <formula>IF($D$20="",TRUE)</formula>
    </cfRule>
  </conditionalFormatting>
  <conditionalFormatting sqref="D21:J21">
    <cfRule type="expression" dxfId="38" priority="2" stopIfTrue="1">
      <formula>IF($D$21="",TRUE)</formula>
    </cfRule>
  </conditionalFormatting>
  <conditionalFormatting sqref="D8:J8">
    <cfRule type="expression" dxfId="37" priority="1" stopIfTrue="1">
      <formula>IF($D$8="",TRUE)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786</v>
      </c>
      <c r="B5" s="208" t="s">
        <v>1131</v>
      </c>
      <c r="C5" s="212" t="str">
        <f ca="1">IF(LEN(A5)=0,"",INDEX('Smelter Look-up'!$C:$C,MATCH($A5,'Smelter Look-up'!$E:$E,0)))</f>
        <v>Rui Da Hung</v>
      </c>
      <c r="D5" s="270"/>
      <c r="E5" s="208" t="str">
        <f ca="1">IF(ISERROR($V5),"",OFFSET('Smelter Look-up'!$D$4,$V5-4,0)&amp;"")</f>
        <v>TAIWAN, PROVINCE OF CHINA</v>
      </c>
      <c r="F5" s="208" t="str">
        <f ca="1">IF(ISERROR($V5),"",OFFSET('Smelter Look-up'!$E$4,$V5-4,0))</f>
        <v>CID001539</v>
      </c>
      <c r="G5" s="208" t="str">
        <f ca="1">IF(C5=$X$4,IF(ISERROR($V5),"Enter smelter details","RMI"),IF(ISERROR($V5),"",OFFSET('Smelter Look-up'!$F$4,$V5-4,0)))</f>
        <v>RMI</v>
      </c>
      <c r="H5" s="209">
        <f ca="1">IF(ISERROR($V5),"",OFFSET('Smelter Look-up'!$G$4,$V5-4,0))</f>
        <v>0</v>
      </c>
      <c r="I5" s="210" t="str">
        <f ca="1">IF(ISERROR($V5),"",OFFSET('Smelter Look-up'!$H$4,$V5-4,0))</f>
        <v>Longtan Shiang Taoyuan</v>
      </c>
      <c r="J5" s="210" t="str">
        <f ca="1">IF(ISERROR($V5),"",OFFSET('Smelter Look-up'!$I$4,$V5-4,0))</f>
        <v>Taoyuan</v>
      </c>
      <c r="K5" s="260" t="s">
        <v>15660</v>
      </c>
      <c r="L5" s="260" t="s">
        <v>15660</v>
      </c>
      <c r="M5" s="260" t="s">
        <v>15661</v>
      </c>
      <c r="N5" s="260" t="s">
        <v>15660</v>
      </c>
      <c r="O5" s="260" t="s">
        <v>15660</v>
      </c>
      <c r="P5" s="211" t="s">
        <v>489</v>
      </c>
      <c r="Q5" s="261"/>
      <c r="R5" s="208" t="str">
        <f ca="1">IF(ISERROR($V5),"",OFFSET('Smelter Look-up'!$C$4,$V5-4,0)&amp;"")</f>
        <v>Rui Da Hung</v>
      </c>
      <c r="S5" s="215" t="str">
        <f t="shared" ref="S5" ca="1" si="0">IF(B5="","",IF(ISERROR(MATCH($E5,CL,0)),"Unknown",INDIRECT("'C'!$A$"&amp;MATCH($E5,CL,0)+1)))</f>
        <v>TW</v>
      </c>
      <c r="T5" s="215" t="str">
        <f ca="1">IF(B5="","",IF(ISERROR(MATCH($J5,SorP!$B$1:$B$6230,0)),"",INDIRECT("'SorP'!$A$"&amp;MATCH($J5,SorP!$B$1:$B$6230,0))))</f>
        <v>TW-TAO</v>
      </c>
      <c r="U5" s="231"/>
      <c r="V5" s="262">
        <f ca="1">IF(C5="",NA(),IF(OR(C5="Smelter not listed",C5="Smelter not yet identified"),MATCH($B5&amp;$D5,'Smelter Look-up'!$J:$J,0),MATCH($B5&amp;$C5,'Smelter Look-up'!$J:$J,0)))</f>
        <v>516</v>
      </c>
      <c r="W5" s="263"/>
      <c r="X5" s="263">
        <f t="shared" ref="X5" ca="1" si="1">IF(AND(C5="Smelter not listed",OR(LEN(D5)=0,LEN(E5)=0)),1,0)</f>
        <v>0</v>
      </c>
      <c r="Y5" s="263"/>
      <c r="Z5" s="263"/>
      <c r="AB5" s="265" t="str">
        <f t="shared" ref="AB5" ca="1" si="2">B5&amp;C5</f>
        <v>TinRui Da Hung</v>
      </c>
    </row>
    <row r="6" spans="1:34" s="264" customFormat="1" ht="19.899999999999999" customHeight="1">
      <c r="A6" s="316" t="s">
        <v>784</v>
      </c>
      <c r="B6" s="208" t="s">
        <v>1131</v>
      </c>
      <c r="C6" s="212" t="str">
        <f ca="1">IF(LEN(A6)=0,"",INDEX('Smelter Look-up'!$C:$C,MATCH($A6,'Smelter Look-up'!$E:$E,0)))</f>
        <v>PT Timah Tbk Mentok</v>
      </c>
      <c r="D6" s="270"/>
      <c r="E6" s="208" t="str">
        <f ca="1">IF(ISERROR($V6),"",OFFSET('Smelter Look-up'!$D$4,$V6-4,0)&amp;"")</f>
        <v>INDONESIA</v>
      </c>
      <c r="F6" s="208" t="str">
        <f ca="1">IF(ISERROR($V6),"",OFFSET('Smelter Look-up'!$E$4,$V6-4,0))</f>
        <v>CID001482</v>
      </c>
      <c r="G6" s="208" t="str">
        <f ca="1">IF(C6=$X$4,IF(ISERROR($V6),"Enter smelter details","RMI"),IF(ISERROR($V6),"",OFFSET('Smelter Look-up'!$F$4,$V6-4,0)))</f>
        <v>RMI</v>
      </c>
      <c r="H6" s="209">
        <f ca="1">IF(ISERROR($V6),"",OFFSET('Smelter Look-up'!$G$4,$V6-4,0))</f>
        <v>0</v>
      </c>
      <c r="I6" s="210" t="str">
        <f ca="1">IF(ISERROR($V6),"",OFFSET('Smelter Look-up'!$H$4,$V6-4,0))</f>
        <v>Mentok</v>
      </c>
      <c r="J6" s="210" t="str">
        <f ca="1">IF(ISERROR($V6),"",OFFSET('Smelter Look-up'!$I$4,$V6-4,0))</f>
        <v>Kepulauan Bangka Belitung</v>
      </c>
      <c r="K6" s="260" t="s">
        <v>15660</v>
      </c>
      <c r="L6" s="260" t="s">
        <v>15660</v>
      </c>
      <c r="M6" s="260" t="s">
        <v>15661</v>
      </c>
      <c r="N6" s="260" t="s">
        <v>15660</v>
      </c>
      <c r="O6" s="260" t="s">
        <v>15660</v>
      </c>
      <c r="P6" s="211" t="s">
        <v>489</v>
      </c>
      <c r="Q6" s="261"/>
      <c r="R6" s="208" t="str">
        <f ca="1">IF(ISERROR($V6),"",OFFSET('Smelter Look-up'!$C$4,$V6-4,0)&amp;"")</f>
        <v>PT Timah Tbk Mentok</v>
      </c>
      <c r="S6" s="215" t="str">
        <f t="shared" ref="S6:S37" ca="1" si="3">IF(B6="","",IF(ISERROR(MATCH($E6,CL,0)),"Unknown",INDIRECT("'C'!$A$"&amp;MATCH($E6,CL,0)+1)))</f>
        <v>ID</v>
      </c>
      <c r="T6" s="215" t="str">
        <f ca="1">IF(B6="","",IF(ISERROR(MATCH($J6,SorP!$B$1:$B$6230,0)),"",INDIRECT("'SorP'!$A$"&amp;MATCH($J6,SorP!$B$1:$B$6230,0))))</f>
        <v>ID-BB</v>
      </c>
      <c r="U6" s="231"/>
      <c r="V6" s="262">
        <f ca="1">IF(C6="",NA(),IF(OR(C6="Smelter not listed",C6="Smelter not yet identified"),MATCH($B6&amp;$D6,'Smelter Look-up'!$J:$J,0),MATCH($B6&amp;$C6,'Smelter Look-up'!$J:$J,0)))</f>
        <v>509</v>
      </c>
      <c r="W6" s="263"/>
      <c r="X6" s="263">
        <f t="shared" ref="X6:X37" ca="1" si="4">IF(AND(C6="Smelter not listed",OR(LEN(D6)=0,LEN(E6)=0)),1,0)</f>
        <v>0</v>
      </c>
      <c r="Y6" s="263"/>
      <c r="Z6" s="263"/>
      <c r="AB6" s="265" t="str">
        <f t="shared" ref="AB6:AB37" ca="1" si="5">B6&amp;C6</f>
        <v>TinPT Timah Tbk Mentok</v>
      </c>
    </row>
    <row r="7" spans="1:34" s="264" customFormat="1" ht="19.899999999999999" customHeight="1">
      <c r="A7" s="316" t="s">
        <v>774</v>
      </c>
      <c r="B7" s="208" t="s">
        <v>1131</v>
      </c>
      <c r="C7" s="212" t="str">
        <f ca="1">IF(LEN(A7)=0,"",INDEX('Smelter Look-up'!$C:$C,MATCH($A7,'Smelter Look-up'!$E:$E,0)))</f>
        <v>Malaysia Smelting Corporation (MSC)</v>
      </c>
      <c r="D7" s="270"/>
      <c r="E7" s="208" t="str">
        <f ca="1">IF(ISERROR($V7),"",OFFSET('Smelter Look-up'!$D$4,$V7-4,0)&amp;"")</f>
        <v>MALAYSIA</v>
      </c>
      <c r="F7" s="208" t="str">
        <f ca="1">IF(ISERROR($V7),"",OFFSET('Smelter Look-up'!$E$4,$V7-4,0))</f>
        <v>CID001105</v>
      </c>
      <c r="G7" s="208" t="str">
        <f ca="1">IF(C7=$X$4,IF(ISERROR($V7),"Enter smelter details","RMI"),IF(ISERROR($V7),"",OFFSET('Smelter Look-up'!$F$4,$V7-4,0)))</f>
        <v>RMI</v>
      </c>
      <c r="H7" s="209">
        <f ca="1">IF(ISERROR($V7),"",OFFSET('Smelter Look-up'!$G$4,$V7-4,0))</f>
        <v>0</v>
      </c>
      <c r="I7" s="210" t="str">
        <f ca="1">IF(ISERROR($V7),"",OFFSET('Smelter Look-up'!$H$4,$V7-4,0))</f>
        <v>Butterworth</v>
      </c>
      <c r="J7" s="210" t="str">
        <f ca="1">IF(ISERROR($V7),"",OFFSET('Smelter Look-up'!$I$4,$V7-4,0))</f>
        <v>Pulau Pinang</v>
      </c>
      <c r="K7" s="260" t="s">
        <v>15660</v>
      </c>
      <c r="L7" s="260" t="s">
        <v>15660</v>
      </c>
      <c r="M7" s="260" t="s">
        <v>15661</v>
      </c>
      <c r="N7" s="260" t="s">
        <v>15660</v>
      </c>
      <c r="O7" s="260" t="s">
        <v>15660</v>
      </c>
      <c r="P7" s="211" t="s">
        <v>489</v>
      </c>
      <c r="Q7" s="261"/>
      <c r="R7" s="208" t="str">
        <f ca="1">IF(ISERROR($V7),"",OFFSET('Smelter Look-up'!$C$4,$V7-4,0)&amp;"")</f>
        <v>Malaysia Smelting Corporation (MSC)</v>
      </c>
      <c r="S7" s="215" t="str">
        <f t="shared" ca="1" si="3"/>
        <v>MY</v>
      </c>
      <c r="T7" s="215" t="str">
        <f ca="1">IF(B7="","",IF(ISERROR(MATCH($J7,SorP!$B$1:$B$6230,0)),"",INDIRECT("'SorP'!$A$"&amp;MATCH($J7,SorP!$B$1:$B$6230,0))))</f>
        <v>MY-07</v>
      </c>
      <c r="U7" s="231"/>
      <c r="V7" s="262">
        <f ca="1">IF(C7="",NA(),IF(OR(C7="Smelter not listed",C7="Smelter not yet identified"),MATCH($B7&amp;$D7,'Smelter Look-up'!$J:$J,0),MATCH($B7&amp;$C7,'Smelter Look-up'!$J:$J,0)))</f>
        <v>457</v>
      </c>
      <c r="W7" s="263"/>
      <c r="X7" s="263">
        <f t="shared" ca="1" si="4"/>
        <v>0</v>
      </c>
      <c r="Y7" s="263"/>
      <c r="Z7" s="263"/>
      <c r="AB7" s="265" t="str">
        <f t="shared" ca="1" si="5"/>
        <v>TinMalaysia Smelting Corporation (MSC)</v>
      </c>
    </row>
    <row r="8" spans="1:34" s="264" customFormat="1" ht="19.899999999999999" customHeight="1">
      <c r="A8" s="316" t="s">
        <v>788</v>
      </c>
      <c r="B8" s="208" t="s">
        <v>1131</v>
      </c>
      <c r="C8" s="212" t="str">
        <f ca="1">IF(LEN(A8)=0,"",INDEX('Smelter Look-up'!$C:$C,MATCH($A8,'Smelter Look-up'!$E:$E,0)))</f>
        <v>Thaisarco</v>
      </c>
      <c r="D8" s="270"/>
      <c r="E8" s="208" t="str">
        <f ca="1">IF(ISERROR($V8),"",OFFSET('Smelter Look-up'!$D$4,$V8-4,0)&amp;"")</f>
        <v>THAILAND</v>
      </c>
      <c r="F8" s="208" t="str">
        <f ca="1">IF(ISERROR($V8),"",OFFSET('Smelter Look-up'!$E$4,$V8-4,0))</f>
        <v>CID001898</v>
      </c>
      <c r="G8" s="208" t="str">
        <f ca="1">IF(C8=$X$4,IF(ISERROR($V8),"Enter smelter details","RMI"),IF(ISERROR($V8),"",OFFSET('Smelter Look-up'!$F$4,$V8-4,0)))</f>
        <v>RMI</v>
      </c>
      <c r="H8" s="209">
        <f ca="1">IF(ISERROR($V8),"",OFFSET('Smelter Look-up'!$G$4,$V8-4,0))</f>
        <v>0</v>
      </c>
      <c r="I8" s="210" t="str">
        <f ca="1">IF(ISERROR($V8),"",OFFSET('Smelter Look-up'!$H$4,$V8-4,0))</f>
        <v>Amphur Muang</v>
      </c>
      <c r="J8" s="210" t="str">
        <f ca="1">IF(ISERROR($V8),"",OFFSET('Smelter Look-up'!$I$4,$V8-4,0))</f>
        <v>Phuket</v>
      </c>
      <c r="K8" s="260" t="s">
        <v>15660</v>
      </c>
      <c r="L8" s="260" t="s">
        <v>15660</v>
      </c>
      <c r="M8" s="260" t="s">
        <v>15661</v>
      </c>
      <c r="N8" s="260" t="s">
        <v>15660</v>
      </c>
      <c r="O8" s="260" t="s">
        <v>15660</v>
      </c>
      <c r="P8" s="211" t="s">
        <v>489</v>
      </c>
      <c r="Q8" s="261"/>
      <c r="R8" s="208" t="str">
        <f ca="1">IF(ISERROR($V8),"",OFFSET('Smelter Look-up'!$C$4,$V8-4,0)&amp;"")</f>
        <v>Thaisarco</v>
      </c>
      <c r="S8" s="215" t="str">
        <f t="shared" ca="1" si="3"/>
        <v>TH</v>
      </c>
      <c r="T8" s="215" t="str">
        <f ca="1">IF(B8="","",IF(ISERROR(MATCH($J8,SorP!$B$1:$B$6230,0)),"",INDIRECT("'SorP'!$A$"&amp;MATCH($J8,SorP!$B$1:$B$6230,0))))</f>
        <v>TH-83</v>
      </c>
      <c r="U8" s="231"/>
      <c r="V8" s="262">
        <f ca="1">IF(C8="",NA(),IF(OR(C8="Smelter not listed",C8="Smelter not yet identified"),MATCH($B8&amp;$D8,'Smelter Look-up'!$J:$J,0),MATCH($B8&amp;$C8,'Smelter Look-up'!$J:$J,0)))</f>
        <v>523</v>
      </c>
      <c r="W8" s="263"/>
      <c r="X8" s="263">
        <f t="shared" ca="1" si="4"/>
        <v>0</v>
      </c>
      <c r="Y8" s="263"/>
      <c r="Z8" s="263"/>
      <c r="AB8" s="265" t="str">
        <f t="shared" ca="1" si="5"/>
        <v>TinThaisarco</v>
      </c>
    </row>
    <row r="9" spans="1:34" s="264" customFormat="1" ht="19.899999999999999" customHeight="1">
      <c r="A9" s="316" t="s">
        <v>804</v>
      </c>
      <c r="B9" s="208" t="s">
        <v>1131</v>
      </c>
      <c r="C9" s="212" t="str">
        <f ca="1">IF(LEN(A9)=0,"",INDEX('Smelter Look-up'!$C:$C,MATCH($A9,'Smelter Look-up'!$E:$E,0)))</f>
        <v>PT Timah Tbk Kundur</v>
      </c>
      <c r="D9" s="270"/>
      <c r="E9" s="208" t="str">
        <f ca="1">IF(ISERROR($V9),"",OFFSET('Smelter Look-up'!$D$4,$V9-4,0)&amp;"")</f>
        <v>INDONESIA</v>
      </c>
      <c r="F9" s="208" t="str">
        <f ca="1">IF(ISERROR($V9),"",OFFSET('Smelter Look-up'!$E$4,$V9-4,0))</f>
        <v>CID001477</v>
      </c>
      <c r="G9" s="208" t="str">
        <f ca="1">IF(C9=$X$4,IF(ISERROR($V9),"Enter smelter details","RMI"),IF(ISERROR($V9),"",OFFSET('Smelter Look-up'!$F$4,$V9-4,0)))</f>
        <v>RMI</v>
      </c>
      <c r="H9" s="209">
        <f ca="1">IF(ISERROR($V9),"",OFFSET('Smelter Look-up'!$G$4,$V9-4,0))</f>
        <v>0</v>
      </c>
      <c r="I9" s="210" t="str">
        <f ca="1">IF(ISERROR($V9),"",OFFSET('Smelter Look-up'!$H$4,$V9-4,0))</f>
        <v>Kundur</v>
      </c>
      <c r="J9" s="210" t="str">
        <f ca="1">IF(ISERROR($V9),"",OFFSET('Smelter Look-up'!$I$4,$V9-4,0))</f>
        <v>Riau</v>
      </c>
      <c r="K9" s="260" t="s">
        <v>15660</v>
      </c>
      <c r="L9" s="260" t="s">
        <v>15660</v>
      </c>
      <c r="M9" s="260" t="s">
        <v>15661</v>
      </c>
      <c r="N9" s="260" t="s">
        <v>15660</v>
      </c>
      <c r="O9" s="260" t="s">
        <v>15660</v>
      </c>
      <c r="P9" s="211" t="s">
        <v>489</v>
      </c>
      <c r="Q9" s="261"/>
      <c r="R9" s="208" t="str">
        <f ca="1">IF(ISERROR($V9),"",OFFSET('Smelter Look-up'!$C$4,$V9-4,0)&amp;"")</f>
        <v>PT Timah Tbk Kundur</v>
      </c>
      <c r="S9" s="215" t="str">
        <f t="shared" ca="1" si="3"/>
        <v>ID</v>
      </c>
      <c r="T9" s="215" t="str">
        <f ca="1">IF(B9="","",IF(ISERROR(MATCH($J9,SorP!$B$1:$B$6230,0)),"",INDIRECT("'SorP'!$A$"&amp;MATCH($J9,SorP!$B$1:$B$6230,0))))</f>
        <v>ID-RI</v>
      </c>
      <c r="U9" s="231"/>
      <c r="V9" s="262">
        <f ca="1">IF(C9="",NA(),IF(OR(C9="Smelter not listed",C9="Smelter not yet identified"),MATCH($B9&amp;$D9,'Smelter Look-up'!$J:$J,0),MATCH($B9&amp;$C9,'Smelter Look-up'!$J:$J,0)))</f>
        <v>508</v>
      </c>
      <c r="W9" s="263"/>
      <c r="X9" s="263">
        <f t="shared" ca="1" si="4"/>
        <v>0</v>
      </c>
      <c r="Y9" s="263"/>
      <c r="Z9" s="263"/>
      <c r="AB9" s="265" t="str">
        <f t="shared" ca="1" si="5"/>
        <v>TinPT Timah Tbk Kundur</v>
      </c>
    </row>
    <row r="10" spans="1:34" s="264" customFormat="1" ht="19.899999999999999" customHeight="1">
      <c r="A10" s="316" t="s">
        <v>1410</v>
      </c>
      <c r="B10" s="208" t="s">
        <v>1131</v>
      </c>
      <c r="C10" s="212" t="str">
        <f ca="1">IF(LEN(A10)=0,"",INDEX('Smelter Look-up'!$C:$C,MATCH($A10,'Smelter Look-up'!$E:$E,0)))</f>
        <v>Dowa</v>
      </c>
      <c r="D10" s="270"/>
      <c r="E10" s="208" t="str">
        <f ca="1">IF(ISERROR($V10),"",OFFSET('Smelter Look-up'!$D$4,$V10-4,0)&amp;"")</f>
        <v>JAPAN</v>
      </c>
      <c r="F10" s="208" t="str">
        <f ca="1">IF(ISERROR($V10),"",OFFSET('Smelter Look-up'!$E$4,$V10-4,0))</f>
        <v>CID000402</v>
      </c>
      <c r="G10" s="208" t="str">
        <f ca="1">IF(C10=$X$4,IF(ISERROR($V10),"Enter smelter details","RMI"),IF(ISERROR($V10),"",OFFSET('Smelter Look-up'!$F$4,$V10-4,0)))</f>
        <v>RMI</v>
      </c>
      <c r="H10" s="209">
        <f ca="1">IF(ISERROR($V10),"",OFFSET('Smelter Look-up'!$G$4,$V10-4,0))</f>
        <v>0</v>
      </c>
      <c r="I10" s="210" t="str">
        <f ca="1">IF(ISERROR($V10),"",OFFSET('Smelter Look-up'!$H$4,$V10-4,0))</f>
        <v>Kosaka</v>
      </c>
      <c r="J10" s="210" t="str">
        <f ca="1">IF(ISERROR($V10),"",OFFSET('Smelter Look-up'!$I$4,$V10-4,0))</f>
        <v>Akita</v>
      </c>
      <c r="K10" s="260" t="s">
        <v>15660</v>
      </c>
      <c r="L10" s="260" t="s">
        <v>15660</v>
      </c>
      <c r="M10" s="260" t="s">
        <v>15661</v>
      </c>
      <c r="N10" s="260" t="s">
        <v>15660</v>
      </c>
      <c r="O10" s="260" t="s">
        <v>15660</v>
      </c>
      <c r="P10" s="211" t="s">
        <v>489</v>
      </c>
      <c r="Q10" s="261"/>
      <c r="R10" s="208" t="str">
        <f ca="1">IF(ISERROR($V10),"",OFFSET('Smelter Look-up'!$C$4,$V10-4,0)&amp;"")</f>
        <v>Dowa</v>
      </c>
      <c r="S10" s="215" t="str">
        <f t="shared" ca="1" si="3"/>
        <v>JP</v>
      </c>
      <c r="T10" s="215" t="str">
        <f ca="1">IF(B10="","",IF(ISERROR(MATCH($J10,SorP!$B$1:$B$6230,0)),"",INDIRECT("'SorP'!$A$"&amp;MATCH($J10,SorP!$B$1:$B$6230,0))))</f>
        <v>JP-05</v>
      </c>
      <c r="U10" s="231"/>
      <c r="V10" s="262">
        <f ca="1">IF(C10="",NA(),IF(OR(C10="Smelter not listed",C10="Smelter not yet identified"),MATCH($B10&amp;$D10,'Smelter Look-up'!$J:$J,0),MATCH($B10&amp;$C10,'Smelter Look-up'!$J:$J,0)))</f>
        <v>414</v>
      </c>
      <c r="W10" s="263"/>
      <c r="X10" s="263">
        <f t="shared" ca="1" si="4"/>
        <v>0</v>
      </c>
      <c r="Y10" s="263"/>
      <c r="Z10" s="263"/>
      <c r="AB10" s="265" t="str">
        <f t="shared" ca="1" si="5"/>
        <v>TinDowa</v>
      </c>
    </row>
    <row r="11" spans="1:34" s="264" customFormat="1" ht="19.899999999999999" customHeight="1">
      <c r="A11" s="316" t="s">
        <v>790</v>
      </c>
      <c r="B11" s="208" t="s">
        <v>1131</v>
      </c>
      <c r="C11" s="212" t="str">
        <f ca="1">IF(LEN(A11)=0,"",INDEX('Smelter Look-up'!$C:$C,MATCH($A11,'Smelter Look-up'!$E:$E,0)))</f>
        <v>Yunnan Chengfeng Non-ferrous Metals Co., Ltd.</v>
      </c>
      <c r="D11" s="270"/>
      <c r="E11" s="208" t="str">
        <f ca="1">IF(ISERROR($V11),"",OFFSET('Smelter Look-up'!$D$4,$V11-4,0)&amp;"")</f>
        <v>CHINA</v>
      </c>
      <c r="F11" s="208" t="str">
        <f ca="1">IF(ISERROR($V11),"",OFFSET('Smelter Look-up'!$E$4,$V11-4,0))</f>
        <v>CID002158</v>
      </c>
      <c r="G11" s="208" t="str">
        <f ca="1">IF(C11=$X$4,IF(ISERROR($V11),"Enter smelter details","RMI"),IF(ISERROR($V11),"",OFFSET('Smelter Look-up'!$F$4,$V11-4,0)))</f>
        <v>RMI</v>
      </c>
      <c r="H11" s="209">
        <f ca="1">IF(ISERROR($V11),"",OFFSET('Smelter Look-up'!$G$4,$V11-4,0))</f>
        <v>0</v>
      </c>
      <c r="I11" s="210" t="str">
        <f ca="1">IF(ISERROR($V11),"",OFFSET('Smelter Look-up'!$H$4,$V11-4,0))</f>
        <v>Gejiu</v>
      </c>
      <c r="J11" s="210" t="str">
        <f ca="1">IF(ISERROR($V11),"",OFFSET('Smelter Look-up'!$I$4,$V11-4,0))</f>
        <v>Yunnan Sheng</v>
      </c>
      <c r="K11" s="260" t="s">
        <v>15660</v>
      </c>
      <c r="L11" s="260" t="s">
        <v>15660</v>
      </c>
      <c r="M11" s="260" t="s">
        <v>15661</v>
      </c>
      <c r="N11" s="260" t="s">
        <v>15660</v>
      </c>
      <c r="O11" s="260" t="s">
        <v>15660</v>
      </c>
      <c r="P11" s="211" t="s">
        <v>489</v>
      </c>
      <c r="Q11" s="261"/>
      <c r="R11" s="208" t="str">
        <f ca="1">IF(ISERROR($V11),"",OFFSET('Smelter Look-up'!$C$4,$V11-4,0)&amp;"")</f>
        <v>Yunnan Chengfeng Non-ferrous Metals Co., Ltd.</v>
      </c>
      <c r="S11" s="215" t="str">
        <f t="shared" ca="1" si="3"/>
        <v>CN</v>
      </c>
      <c r="T11" s="215" t="str">
        <f ca="1">IF(B11="","",IF(ISERROR(MATCH($J11,SorP!$B$1:$B$6230,0)),"",INDIRECT("'SorP'!$A$"&amp;MATCH($J11,SorP!$B$1:$B$6230,0))))</f>
        <v>CN-YN</v>
      </c>
      <c r="U11" s="231"/>
      <c r="V11" s="262">
        <f ca="1">IF(C11="",NA(),IF(OR(C11="Smelter not listed",C11="Smelter not yet identified"),MATCH($B11&amp;$D11,'Smelter Look-up'!$J:$J,0),MATCH($B11&amp;$C11,'Smelter Look-up'!$J:$J,0)))</f>
        <v>540</v>
      </c>
      <c r="W11" s="263"/>
      <c r="X11" s="263">
        <f t="shared" ca="1" si="4"/>
        <v>0</v>
      </c>
      <c r="Y11" s="263"/>
      <c r="Z11" s="263"/>
      <c r="AB11" s="265" t="str">
        <f t="shared" ca="1" si="5"/>
        <v>TinYunnan Chengfeng Non-ferrous Metals Co., Ltd.</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EACEB46-2CB6-4EB0-B9B4-8C8E91DFEB0B}"/>
    </customSheetView>
  </customSheetViews>
  <mergeCells count="3">
    <mergeCell ref="J2:O2"/>
    <mergeCell ref="B3:E3"/>
    <mergeCell ref="G3:I3"/>
  </mergeCells>
  <phoneticPr fontId="99"/>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Panasonic Industrial  Devices Sales Company of America</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Leonard Metzger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len.metzger@us.panasonic.com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201-348-5244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Leonard Metzger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len.metzger@us.panasonic.com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http://www.panasonic.com/global/corporate/is/sustainability/minerals.html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4642"/>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t="s">
        <v>15662</v>
      </c>
      <c r="C6" s="108"/>
      <c r="D6" s="108"/>
      <c r="E6" s="349"/>
    </row>
    <row r="7" spans="1:6" ht="15.75">
      <c r="A7" s="151"/>
      <c r="B7" s="356" t="s">
        <v>15663</v>
      </c>
      <c r="C7" s="108"/>
      <c r="D7" s="108"/>
      <c r="E7" s="349"/>
    </row>
    <row r="8" spans="1:6" ht="15.75">
      <c r="A8" s="151"/>
      <c r="B8" s="356" t="s">
        <v>15664</v>
      </c>
      <c r="C8" s="108"/>
      <c r="D8" s="108"/>
      <c r="E8" s="349"/>
    </row>
    <row r="9" spans="1:6" ht="15.75">
      <c r="A9" s="151"/>
      <c r="B9" s="356" t="s">
        <v>15665</v>
      </c>
      <c r="C9" s="108"/>
      <c r="D9" s="108"/>
      <c r="E9" s="349"/>
    </row>
    <row r="10" spans="1:6" ht="15.75">
      <c r="A10" s="151"/>
      <c r="B10" s="356" t="s">
        <v>15666</v>
      </c>
      <c r="C10" s="108"/>
      <c r="D10" s="108"/>
      <c r="E10" s="349"/>
    </row>
    <row r="11" spans="1:6" ht="15.75">
      <c r="A11" s="151"/>
      <c r="B11" s="356" t="s">
        <v>15667</v>
      </c>
      <c r="C11" s="108"/>
      <c r="D11" s="108"/>
      <c r="E11" s="349"/>
    </row>
    <row r="12" spans="1:6" ht="15.75">
      <c r="A12" s="151"/>
      <c r="B12" s="356" t="s">
        <v>15668</v>
      </c>
      <c r="C12" s="108"/>
      <c r="D12" s="108"/>
      <c r="E12" s="349"/>
    </row>
    <row r="13" spans="1:6" ht="15.75">
      <c r="A13" s="151"/>
      <c r="B13" s="356" t="s">
        <v>15669</v>
      </c>
      <c r="C13" s="108"/>
      <c r="D13" s="108"/>
      <c r="E13" s="349"/>
    </row>
    <row r="14" spans="1:6" ht="15.75">
      <c r="A14" s="151"/>
      <c r="B14" s="356" t="s">
        <v>15670</v>
      </c>
      <c r="C14" s="108"/>
      <c r="D14" s="108"/>
      <c r="E14" s="349"/>
    </row>
    <row r="15" spans="1:6" ht="15.75">
      <c r="A15" s="151"/>
      <c r="B15" s="356" t="s">
        <v>15671</v>
      </c>
      <c r="C15" s="108"/>
      <c r="D15" s="108"/>
      <c r="E15" s="349"/>
    </row>
    <row r="16" spans="1:6" ht="15.75">
      <c r="A16" s="151"/>
      <c r="B16" s="356" t="s">
        <v>15672</v>
      </c>
      <c r="C16" s="108"/>
      <c r="D16" s="108"/>
      <c r="E16" s="349"/>
    </row>
    <row r="17" spans="1:5" ht="15.75">
      <c r="A17" s="151"/>
      <c r="B17" s="356" t="s">
        <v>15673</v>
      </c>
      <c r="C17" s="108"/>
      <c r="D17" s="108"/>
      <c r="E17" s="349"/>
    </row>
    <row r="18" spans="1:5" ht="15.75">
      <c r="A18" s="151"/>
      <c r="B18" s="356" t="s">
        <v>15674</v>
      </c>
      <c r="C18" s="108"/>
      <c r="D18" s="108"/>
      <c r="E18" s="349"/>
    </row>
    <row r="19" spans="1:5" ht="15.75">
      <c r="A19" s="151"/>
      <c r="B19" s="356" t="s">
        <v>15675</v>
      </c>
      <c r="C19" s="108"/>
      <c r="D19" s="108"/>
      <c r="E19" s="349"/>
    </row>
    <row r="20" spans="1:5" ht="15.75">
      <c r="A20" s="151"/>
      <c r="B20" s="356" t="s">
        <v>15676</v>
      </c>
      <c r="C20" s="108"/>
      <c r="D20" s="108"/>
      <c r="E20" s="349"/>
    </row>
    <row r="21" spans="1:5" ht="15.75">
      <c r="A21" s="151"/>
      <c r="B21" s="356" t="s">
        <v>15677</v>
      </c>
      <c r="C21" s="108"/>
      <c r="D21" s="108"/>
      <c r="E21" s="349"/>
    </row>
    <row r="22" spans="1:5" ht="15.75">
      <c r="A22" s="151"/>
      <c r="B22" s="356" t="s">
        <v>15678</v>
      </c>
      <c r="C22" s="108"/>
      <c r="D22" s="108"/>
      <c r="E22" s="349"/>
    </row>
    <row r="23" spans="1:5" ht="15.75">
      <c r="A23" s="151"/>
      <c r="B23" s="356" t="s">
        <v>15679</v>
      </c>
      <c r="C23" s="108"/>
      <c r="D23" s="108"/>
      <c r="E23" s="349"/>
    </row>
    <row r="24" spans="1:5" ht="15.75">
      <c r="A24" s="151"/>
      <c r="B24" s="356" t="s">
        <v>15680</v>
      </c>
      <c r="C24" s="108"/>
      <c r="D24" s="108"/>
      <c r="E24" s="349"/>
    </row>
    <row r="25" spans="1:5" ht="15.75">
      <c r="A25" s="151"/>
      <c r="B25" s="356" t="s">
        <v>15681</v>
      </c>
      <c r="C25" s="108"/>
      <c r="D25" s="108"/>
      <c r="E25" s="349"/>
    </row>
    <row r="26" spans="1:5" ht="15.75">
      <c r="A26" s="151"/>
      <c r="B26" s="356" t="s">
        <v>15682</v>
      </c>
      <c r="C26" s="108"/>
      <c r="D26" s="108"/>
      <c r="E26" s="349"/>
    </row>
    <row r="27" spans="1:5" ht="15.75">
      <c r="A27" s="151"/>
      <c r="B27" s="356" t="s">
        <v>15683</v>
      </c>
      <c r="C27" s="108"/>
      <c r="D27" s="108"/>
      <c r="E27" s="349"/>
    </row>
    <row r="28" spans="1:5" ht="15.75">
      <c r="A28" s="151"/>
      <c r="B28" s="356" t="s">
        <v>15684</v>
      </c>
      <c r="C28" s="108"/>
      <c r="D28" s="108"/>
      <c r="E28" s="349"/>
    </row>
    <row r="29" spans="1:5" ht="15.75">
      <c r="A29" s="151"/>
      <c r="B29" s="356" t="s">
        <v>15685</v>
      </c>
      <c r="C29" s="108"/>
      <c r="D29" s="108"/>
      <c r="E29" s="349"/>
    </row>
    <row r="30" spans="1:5" ht="15.75">
      <c r="A30" s="151"/>
      <c r="B30" s="356" t="s">
        <v>15686</v>
      </c>
      <c r="C30" s="108"/>
      <c r="D30" s="108"/>
      <c r="E30" s="349"/>
    </row>
    <row r="31" spans="1:5" ht="15.75">
      <c r="A31" s="151"/>
      <c r="B31" s="356" t="s">
        <v>15687</v>
      </c>
      <c r="C31" s="108"/>
      <c r="D31" s="108"/>
      <c r="E31" s="349"/>
    </row>
    <row r="32" spans="1:5" ht="15.75">
      <c r="A32" s="151"/>
      <c r="B32" s="356" t="s">
        <v>15688</v>
      </c>
      <c r="C32" s="108"/>
      <c r="D32" s="108"/>
      <c r="E32" s="349"/>
    </row>
    <row r="33" spans="1:5" ht="15.75">
      <c r="A33" s="151"/>
      <c r="B33" s="356" t="s">
        <v>15689</v>
      </c>
      <c r="C33" s="108"/>
      <c r="D33" s="108"/>
      <c r="E33" s="349"/>
    </row>
    <row r="34" spans="1:5" ht="15.75">
      <c r="A34" s="151"/>
      <c r="B34" s="356" t="s">
        <v>15690</v>
      </c>
      <c r="C34" s="108"/>
      <c r="D34" s="108"/>
      <c r="E34" s="349"/>
    </row>
    <row r="35" spans="1:5" ht="15.75">
      <c r="A35" s="151"/>
      <c r="B35" s="356" t="s">
        <v>15691</v>
      </c>
      <c r="C35" s="108"/>
      <c r="D35" s="108"/>
      <c r="E35" s="349"/>
    </row>
    <row r="36" spans="1:5" ht="15.75">
      <c r="A36" s="151"/>
      <c r="B36" s="356" t="s">
        <v>15692</v>
      </c>
      <c r="C36" s="108"/>
      <c r="D36" s="108"/>
      <c r="E36" s="349"/>
    </row>
    <row r="37" spans="1:5" ht="15.75">
      <c r="A37" s="151"/>
      <c r="B37" s="356" t="s">
        <v>15693</v>
      </c>
      <c r="C37" s="108"/>
      <c r="D37" s="108"/>
      <c r="E37" s="349"/>
    </row>
    <row r="38" spans="1:5" ht="15.75">
      <c r="A38" s="151"/>
      <c r="B38" s="356" t="s">
        <v>15694</v>
      </c>
      <c r="C38" s="108"/>
      <c r="D38" s="108"/>
      <c r="E38" s="349"/>
    </row>
    <row r="39" spans="1:5" ht="15.75">
      <c r="A39" s="151"/>
      <c r="B39" s="356" t="s">
        <v>15695</v>
      </c>
      <c r="C39" s="108"/>
      <c r="D39" s="108"/>
      <c r="E39" s="349"/>
    </row>
    <row r="40" spans="1:5" ht="15.75">
      <c r="A40" s="151"/>
      <c r="B40" s="356" t="s">
        <v>15696</v>
      </c>
      <c r="C40" s="108"/>
      <c r="D40" s="108"/>
      <c r="E40" s="349"/>
    </row>
    <row r="41" spans="1:5" ht="15.75">
      <c r="A41" s="151"/>
      <c r="B41" s="356" t="s">
        <v>15697</v>
      </c>
      <c r="C41" s="108"/>
      <c r="D41" s="108"/>
      <c r="E41" s="349"/>
    </row>
    <row r="42" spans="1:5" ht="15.75">
      <c r="A42" s="151"/>
      <c r="B42" s="356" t="s">
        <v>15698</v>
      </c>
      <c r="C42" s="108"/>
      <c r="D42" s="108"/>
      <c r="E42" s="349"/>
    </row>
    <row r="43" spans="1:5" ht="15.75">
      <c r="A43" s="151"/>
      <c r="B43" s="356" t="s">
        <v>15699</v>
      </c>
      <c r="C43" s="108"/>
      <c r="D43" s="108"/>
      <c r="E43" s="349"/>
    </row>
    <row r="44" spans="1:5" ht="15.75">
      <c r="A44" s="151"/>
      <c r="B44" s="356" t="s">
        <v>15700</v>
      </c>
      <c r="C44" s="108"/>
      <c r="D44" s="108"/>
      <c r="E44" s="349"/>
    </row>
    <row r="45" spans="1:5" ht="15.75">
      <c r="A45" s="151"/>
      <c r="B45" s="356" t="s">
        <v>15701</v>
      </c>
      <c r="C45" s="108"/>
      <c r="D45" s="108"/>
      <c r="E45" s="349"/>
    </row>
    <row r="46" spans="1:5" ht="15.75">
      <c r="A46" s="151"/>
      <c r="B46" s="356" t="s">
        <v>15702</v>
      </c>
      <c r="C46" s="108"/>
      <c r="D46" s="108"/>
      <c r="E46" s="349"/>
    </row>
    <row r="47" spans="1:5" ht="15.75">
      <c r="A47" s="151"/>
      <c r="B47" s="356" t="s">
        <v>15703</v>
      </c>
      <c r="C47" s="108"/>
      <c r="D47" s="108"/>
      <c r="E47" s="349"/>
    </row>
    <row r="48" spans="1:5" ht="15.75">
      <c r="A48" s="151"/>
      <c r="B48" s="356" t="s">
        <v>15704</v>
      </c>
      <c r="C48" s="108"/>
      <c r="D48" s="108"/>
      <c r="E48" s="349"/>
    </row>
    <row r="49" spans="1:5" ht="15.75">
      <c r="A49" s="151"/>
      <c r="B49" s="356" t="s">
        <v>15705</v>
      </c>
      <c r="C49" s="108"/>
      <c r="D49" s="108"/>
      <c r="E49" s="349"/>
    </row>
    <row r="50" spans="1:5" ht="15.75">
      <c r="A50" s="151"/>
      <c r="B50" s="356" t="s">
        <v>15706</v>
      </c>
      <c r="C50" s="108"/>
      <c r="D50" s="108"/>
      <c r="E50" s="349"/>
    </row>
    <row r="51" spans="1:5" ht="15.75">
      <c r="A51" s="151"/>
      <c r="B51" s="356" t="s">
        <v>15707</v>
      </c>
      <c r="C51" s="108"/>
      <c r="D51" s="108"/>
      <c r="E51" s="349"/>
    </row>
    <row r="52" spans="1:5" ht="15.75">
      <c r="A52" s="151"/>
      <c r="B52" s="356" t="s">
        <v>15708</v>
      </c>
      <c r="C52" s="108"/>
      <c r="D52" s="108"/>
      <c r="E52" s="349"/>
    </row>
    <row r="53" spans="1:5" ht="15.75">
      <c r="A53" s="151"/>
      <c r="B53" s="356" t="s">
        <v>15709</v>
      </c>
      <c r="C53" s="108"/>
      <c r="D53" s="108"/>
      <c r="E53" s="349"/>
    </row>
    <row r="54" spans="1:5" ht="15.75">
      <c r="A54" s="151"/>
      <c r="B54" s="356" t="s">
        <v>15710</v>
      </c>
      <c r="C54" s="108"/>
      <c r="D54" s="108"/>
      <c r="E54" s="349"/>
    </row>
    <row r="55" spans="1:5" ht="15.75">
      <c r="A55" s="151"/>
      <c r="B55" s="356" t="s">
        <v>15711</v>
      </c>
      <c r="C55" s="108"/>
      <c r="D55" s="108"/>
      <c r="E55" s="349"/>
    </row>
    <row r="56" spans="1:5" ht="15.75">
      <c r="A56" s="151"/>
      <c r="B56" s="356" t="s">
        <v>15712</v>
      </c>
      <c r="C56" s="108"/>
      <c r="D56" s="108"/>
      <c r="E56" s="349"/>
    </row>
    <row r="57" spans="1:5" ht="15.75">
      <c r="A57" s="151"/>
      <c r="B57" s="356" t="s">
        <v>15713</v>
      </c>
      <c r="C57" s="108"/>
      <c r="D57" s="108"/>
      <c r="E57" s="349"/>
    </row>
    <row r="58" spans="1:5" ht="15.75">
      <c r="A58" s="151"/>
      <c r="B58" s="356" t="s">
        <v>15714</v>
      </c>
      <c r="C58" s="108"/>
      <c r="D58" s="108"/>
      <c r="E58" s="349"/>
    </row>
    <row r="59" spans="1:5" ht="15.75">
      <c r="A59" s="151"/>
      <c r="B59" s="356" t="s">
        <v>15715</v>
      </c>
      <c r="C59" s="108"/>
      <c r="D59" s="108"/>
      <c r="E59" s="349"/>
    </row>
    <row r="60" spans="1:5" ht="15.75">
      <c r="A60" s="151"/>
      <c r="B60" s="356" t="s">
        <v>15716</v>
      </c>
      <c r="C60" s="108"/>
      <c r="D60" s="108"/>
      <c r="E60" s="349"/>
    </row>
    <row r="61" spans="1:5" ht="15.75">
      <c r="A61" s="151"/>
      <c r="B61" s="356" t="s">
        <v>15717</v>
      </c>
      <c r="C61" s="108"/>
      <c r="D61" s="108"/>
      <c r="E61" s="349"/>
    </row>
    <row r="62" spans="1:5" ht="15.75">
      <c r="A62" s="151"/>
      <c r="B62" s="356" t="s">
        <v>15718</v>
      </c>
      <c r="C62" s="108"/>
      <c r="D62" s="108"/>
      <c r="E62" s="349"/>
    </row>
    <row r="63" spans="1:5" ht="15.75">
      <c r="A63" s="151"/>
      <c r="B63" s="356" t="s">
        <v>15719</v>
      </c>
      <c r="C63" s="108"/>
      <c r="D63" s="108"/>
      <c r="E63" s="349"/>
    </row>
    <row r="64" spans="1:5" ht="15.75">
      <c r="A64" s="151"/>
      <c r="B64" s="356" t="s">
        <v>15720</v>
      </c>
      <c r="C64" s="108"/>
      <c r="D64" s="108"/>
      <c r="E64" s="349"/>
    </row>
    <row r="65" spans="1:5" ht="15.75">
      <c r="A65" s="151"/>
      <c r="B65" s="356" t="s">
        <v>15721</v>
      </c>
      <c r="C65" s="108"/>
      <c r="D65" s="108"/>
      <c r="E65" s="349"/>
    </row>
    <row r="66" spans="1:5" ht="15.75">
      <c r="A66" s="151"/>
      <c r="B66" s="356" t="s">
        <v>15722</v>
      </c>
      <c r="C66" s="108"/>
      <c r="D66" s="108"/>
      <c r="E66" s="349"/>
    </row>
    <row r="67" spans="1:5" ht="15.75">
      <c r="A67" s="151"/>
      <c r="B67" s="356" t="s">
        <v>15723</v>
      </c>
      <c r="C67" s="108"/>
      <c r="D67" s="108"/>
      <c r="E67" s="349"/>
    </row>
    <row r="68" spans="1:5" ht="15.75">
      <c r="A68" s="151"/>
      <c r="B68" s="356" t="s">
        <v>15724</v>
      </c>
      <c r="C68" s="108"/>
      <c r="D68" s="108"/>
      <c r="E68" s="349"/>
    </row>
    <row r="69" spans="1:5" ht="15.75">
      <c r="A69" s="151"/>
      <c r="B69" s="356" t="s">
        <v>15725</v>
      </c>
      <c r="C69" s="108"/>
      <c r="D69" s="108"/>
      <c r="E69" s="349"/>
    </row>
    <row r="70" spans="1:5" ht="15.75">
      <c r="A70" s="151"/>
      <c r="B70" s="356" t="s">
        <v>15726</v>
      </c>
      <c r="C70" s="108"/>
      <c r="D70" s="108"/>
      <c r="E70" s="349"/>
    </row>
    <row r="71" spans="1:5" ht="15.75">
      <c r="A71" s="151"/>
      <c r="B71" s="356" t="s">
        <v>15727</v>
      </c>
      <c r="C71" s="108"/>
      <c r="D71" s="108"/>
      <c r="E71" s="349"/>
    </row>
    <row r="72" spans="1:5" ht="15.75">
      <c r="A72" s="151"/>
      <c r="B72" s="356" t="s">
        <v>15728</v>
      </c>
      <c r="C72" s="108"/>
      <c r="D72" s="108"/>
      <c r="E72" s="349"/>
    </row>
    <row r="73" spans="1:5" ht="15.75">
      <c r="A73" s="151"/>
      <c r="B73" s="356" t="s">
        <v>15729</v>
      </c>
      <c r="C73" s="108"/>
      <c r="D73" s="108"/>
      <c r="E73" s="349"/>
    </row>
    <row r="74" spans="1:5" ht="15.75">
      <c r="A74" s="151"/>
      <c r="B74" s="356" t="s">
        <v>15730</v>
      </c>
      <c r="C74" s="108"/>
      <c r="D74" s="108"/>
      <c r="E74" s="349"/>
    </row>
    <row r="75" spans="1:5" ht="15.75">
      <c r="A75" s="151"/>
      <c r="B75" s="356" t="s">
        <v>15731</v>
      </c>
      <c r="C75" s="108"/>
      <c r="D75" s="108"/>
      <c r="E75" s="349"/>
    </row>
    <row r="76" spans="1:5" ht="15.75">
      <c r="A76" s="151"/>
      <c r="B76" s="356" t="s">
        <v>15732</v>
      </c>
      <c r="C76" s="108"/>
      <c r="D76" s="108"/>
      <c r="E76" s="349"/>
    </row>
    <row r="77" spans="1:5" ht="15.75">
      <c r="A77" s="151"/>
      <c r="B77" s="356" t="s">
        <v>15733</v>
      </c>
      <c r="C77" s="108"/>
      <c r="D77" s="108"/>
      <c r="E77" s="349"/>
    </row>
    <row r="78" spans="1:5" ht="15.75">
      <c r="A78" s="151"/>
      <c r="B78" s="356" t="s">
        <v>15734</v>
      </c>
      <c r="C78" s="108"/>
      <c r="D78" s="108"/>
      <c r="E78" s="349"/>
    </row>
    <row r="79" spans="1:5" ht="15.75">
      <c r="A79" s="151"/>
      <c r="B79" s="356" t="s">
        <v>15735</v>
      </c>
      <c r="C79" s="108"/>
      <c r="D79" s="108"/>
      <c r="E79" s="349"/>
    </row>
    <row r="80" spans="1:5" ht="15.75">
      <c r="A80" s="151"/>
      <c r="B80" s="356" t="s">
        <v>15736</v>
      </c>
      <c r="C80" s="108"/>
      <c r="D80" s="108"/>
      <c r="E80" s="349"/>
    </row>
    <row r="81" spans="1:5" ht="15.75">
      <c r="A81" s="151"/>
      <c r="B81" s="356" t="s">
        <v>15737</v>
      </c>
      <c r="C81" s="108"/>
      <c r="D81" s="108"/>
      <c r="E81" s="349"/>
    </row>
    <row r="82" spans="1:5" ht="15.75">
      <c r="A82" s="151"/>
      <c r="B82" s="356" t="s">
        <v>15738</v>
      </c>
      <c r="C82" s="108"/>
      <c r="D82" s="108"/>
      <c r="E82" s="349"/>
    </row>
    <row r="83" spans="1:5" ht="15.75">
      <c r="A83" s="151"/>
      <c r="B83" s="356" t="s">
        <v>15739</v>
      </c>
      <c r="C83" s="108"/>
      <c r="D83" s="108"/>
      <c r="E83" s="349"/>
    </row>
    <row r="84" spans="1:5" ht="15.75">
      <c r="A84" s="151"/>
      <c r="B84" s="356" t="s">
        <v>15740</v>
      </c>
      <c r="C84" s="108"/>
      <c r="D84" s="108"/>
      <c r="E84" s="349"/>
    </row>
    <row r="85" spans="1:5" ht="15.75">
      <c r="A85" s="151"/>
      <c r="B85" s="356" t="s">
        <v>15741</v>
      </c>
      <c r="C85" s="108"/>
      <c r="D85" s="108"/>
      <c r="E85" s="349"/>
    </row>
    <row r="86" spans="1:5" ht="15.75">
      <c r="A86" s="151"/>
      <c r="B86" s="356" t="s">
        <v>15742</v>
      </c>
      <c r="C86" s="108"/>
      <c r="D86" s="108"/>
      <c r="E86" s="349"/>
    </row>
    <row r="87" spans="1:5" ht="15.75">
      <c r="A87" s="151"/>
      <c r="B87" s="356" t="s">
        <v>15743</v>
      </c>
      <c r="C87" s="108"/>
      <c r="D87" s="108"/>
      <c r="E87" s="349"/>
    </row>
    <row r="88" spans="1:5" ht="15.75">
      <c r="A88" s="151"/>
      <c r="B88" s="356" t="s">
        <v>15744</v>
      </c>
      <c r="C88" s="108"/>
      <c r="D88" s="108"/>
      <c r="E88" s="349"/>
    </row>
    <row r="89" spans="1:5" ht="15.75">
      <c r="A89" s="151"/>
      <c r="B89" s="356" t="s">
        <v>15745</v>
      </c>
      <c r="C89" s="108"/>
      <c r="D89" s="108"/>
      <c r="E89" s="349"/>
    </row>
    <row r="90" spans="1:5" ht="15.75">
      <c r="A90" s="151"/>
      <c r="B90" s="356" t="s">
        <v>15746</v>
      </c>
      <c r="C90" s="108"/>
      <c r="D90" s="108"/>
      <c r="E90" s="349"/>
    </row>
    <row r="91" spans="1:5" ht="15.75">
      <c r="A91" s="151"/>
      <c r="B91" s="356" t="s">
        <v>15747</v>
      </c>
      <c r="C91" s="108"/>
      <c r="D91" s="108"/>
      <c r="E91" s="349"/>
    </row>
    <row r="92" spans="1:5" ht="15.75">
      <c r="A92" s="151"/>
      <c r="B92" s="356" t="s">
        <v>15748</v>
      </c>
      <c r="C92" s="108"/>
      <c r="D92" s="108"/>
      <c r="E92" s="349"/>
    </row>
    <row r="93" spans="1:5" ht="15.75">
      <c r="A93" s="151"/>
      <c r="B93" s="356" t="s">
        <v>15749</v>
      </c>
      <c r="C93" s="108"/>
      <c r="D93" s="108"/>
      <c r="E93" s="349"/>
    </row>
    <row r="94" spans="1:5" ht="15.75">
      <c r="A94" s="151"/>
      <c r="B94" s="356" t="s">
        <v>15750</v>
      </c>
      <c r="C94" s="108"/>
      <c r="D94" s="108"/>
      <c r="E94" s="349"/>
    </row>
    <row r="95" spans="1:5" ht="15.75">
      <c r="A95" s="151"/>
      <c r="B95" s="356" t="s">
        <v>15751</v>
      </c>
      <c r="C95" s="108"/>
      <c r="D95" s="108"/>
      <c r="E95" s="349"/>
    </row>
    <row r="96" spans="1:5" ht="15.75">
      <c r="A96" s="151"/>
      <c r="B96" s="356" t="s">
        <v>15752</v>
      </c>
      <c r="C96" s="108"/>
      <c r="D96" s="108"/>
      <c r="E96" s="349"/>
    </row>
    <row r="97" spans="1:5" ht="15.75">
      <c r="A97" s="151"/>
      <c r="B97" s="356" t="s">
        <v>15753</v>
      </c>
      <c r="C97" s="108"/>
      <c r="D97" s="108"/>
      <c r="E97" s="349"/>
    </row>
    <row r="98" spans="1:5" ht="15.75">
      <c r="A98" s="151"/>
      <c r="B98" s="356" t="s">
        <v>15754</v>
      </c>
      <c r="C98" s="108"/>
      <c r="D98" s="108"/>
      <c r="E98" s="349"/>
    </row>
    <row r="99" spans="1:5" ht="15.75">
      <c r="A99" s="151"/>
      <c r="B99" s="356" t="s">
        <v>15755</v>
      </c>
      <c r="C99" s="108"/>
      <c r="D99" s="108"/>
      <c r="E99" s="349"/>
    </row>
    <row r="100" spans="1:5" ht="15.75">
      <c r="A100" s="151"/>
      <c r="B100" s="356" t="s">
        <v>15756</v>
      </c>
      <c r="C100" s="108"/>
      <c r="D100" s="108"/>
      <c r="E100" s="349"/>
    </row>
    <row r="101" spans="1:5" ht="15.75">
      <c r="A101" s="151"/>
      <c r="B101" s="356" t="s">
        <v>15757</v>
      </c>
      <c r="C101" s="108"/>
      <c r="D101" s="108"/>
      <c r="E101" s="349"/>
    </row>
    <row r="102" spans="1:5" ht="15.75">
      <c r="A102" s="151"/>
      <c r="B102" s="356" t="s">
        <v>15758</v>
      </c>
      <c r="C102" s="108"/>
      <c r="D102" s="108"/>
      <c r="E102" s="349"/>
    </row>
    <row r="103" spans="1:5" ht="15.75">
      <c r="A103" s="151"/>
      <c r="B103" s="356" t="s">
        <v>15759</v>
      </c>
      <c r="C103" s="108"/>
      <c r="D103" s="108"/>
      <c r="E103" s="349"/>
    </row>
    <row r="104" spans="1:5" ht="15.75">
      <c r="A104" s="151"/>
      <c r="B104" s="356" t="s">
        <v>15760</v>
      </c>
      <c r="C104" s="108"/>
      <c r="D104" s="108"/>
      <c r="E104" s="349"/>
    </row>
    <row r="105" spans="1:5" ht="15.75">
      <c r="A105" s="151"/>
      <c r="B105" s="356" t="s">
        <v>15761</v>
      </c>
      <c r="C105" s="108"/>
      <c r="D105" s="108"/>
      <c r="E105" s="349"/>
    </row>
    <row r="106" spans="1:5" ht="15.75">
      <c r="A106" s="151"/>
      <c r="B106" s="356" t="s">
        <v>15762</v>
      </c>
      <c r="C106" s="108"/>
      <c r="D106" s="108"/>
      <c r="E106" s="349"/>
    </row>
    <row r="107" spans="1:5" ht="15.75">
      <c r="A107" s="151"/>
      <c r="B107" s="356" t="s">
        <v>15763</v>
      </c>
      <c r="C107" s="108"/>
      <c r="D107" s="108"/>
      <c r="E107" s="349"/>
    </row>
    <row r="108" spans="1:5" ht="15.75">
      <c r="A108" s="151"/>
      <c r="B108" s="356" t="s">
        <v>15764</v>
      </c>
      <c r="C108" s="108"/>
      <c r="D108" s="108"/>
      <c r="E108" s="349"/>
    </row>
    <row r="109" spans="1:5" ht="15.75">
      <c r="A109" s="151"/>
      <c r="B109" s="356" t="s">
        <v>15765</v>
      </c>
      <c r="C109" s="108"/>
      <c r="D109" s="108"/>
      <c r="E109" s="349"/>
    </row>
    <row r="110" spans="1:5" ht="15.75">
      <c r="A110" s="151"/>
      <c r="B110" s="356" t="s">
        <v>15766</v>
      </c>
      <c r="C110" s="108"/>
      <c r="D110" s="108"/>
      <c r="E110" s="349"/>
    </row>
    <row r="111" spans="1:5" ht="15.75">
      <c r="A111" s="151"/>
      <c r="B111" s="356" t="s">
        <v>15767</v>
      </c>
      <c r="C111" s="108"/>
      <c r="D111" s="108"/>
      <c r="E111" s="349"/>
    </row>
    <row r="112" spans="1:5" ht="15.75">
      <c r="A112" s="151"/>
      <c r="B112" s="356" t="s">
        <v>15768</v>
      </c>
      <c r="C112" s="108"/>
      <c r="D112" s="108"/>
      <c r="E112" s="349"/>
    </row>
    <row r="113" spans="1:5" ht="15.75">
      <c r="A113" s="151"/>
      <c r="B113" s="356" t="s">
        <v>15769</v>
      </c>
      <c r="C113" s="108"/>
      <c r="D113" s="108"/>
      <c r="E113" s="349"/>
    </row>
    <row r="114" spans="1:5" ht="15.75">
      <c r="A114" s="151"/>
      <c r="B114" s="356" t="s">
        <v>15770</v>
      </c>
      <c r="C114" s="108"/>
      <c r="D114" s="108"/>
      <c r="E114" s="349"/>
    </row>
    <row r="115" spans="1:5" ht="15.75">
      <c r="A115" s="151"/>
      <c r="B115" s="356" t="s">
        <v>15771</v>
      </c>
      <c r="C115" s="108"/>
      <c r="D115" s="108"/>
      <c r="E115" s="349"/>
    </row>
    <row r="116" spans="1:5" ht="15.75">
      <c r="A116" s="151"/>
      <c r="B116" s="356" t="s">
        <v>15772</v>
      </c>
      <c r="C116" s="108"/>
      <c r="D116" s="108"/>
      <c r="E116" s="349"/>
    </row>
    <row r="117" spans="1:5" ht="15.75">
      <c r="A117" s="151"/>
      <c r="B117" s="356" t="s">
        <v>15773</v>
      </c>
      <c r="C117" s="108"/>
      <c r="D117" s="108"/>
      <c r="E117" s="349"/>
    </row>
    <row r="118" spans="1:5" ht="15.75">
      <c r="A118" s="151"/>
      <c r="B118" s="356" t="s">
        <v>15774</v>
      </c>
      <c r="C118" s="108"/>
      <c r="D118" s="108"/>
      <c r="E118" s="349"/>
    </row>
    <row r="119" spans="1:5" ht="15.75">
      <c r="A119" s="151"/>
      <c r="B119" s="356" t="s">
        <v>15775</v>
      </c>
      <c r="C119" s="108"/>
      <c r="D119" s="108"/>
      <c r="E119" s="349"/>
    </row>
    <row r="120" spans="1:5" ht="15.75">
      <c r="A120" s="151"/>
      <c r="B120" s="356" t="s">
        <v>15776</v>
      </c>
      <c r="C120" s="108"/>
      <c r="D120" s="108"/>
      <c r="E120" s="349"/>
    </row>
    <row r="121" spans="1:5" ht="15.75">
      <c r="A121" s="151"/>
      <c r="B121" s="356" t="s">
        <v>15777</v>
      </c>
      <c r="C121" s="108"/>
      <c r="D121" s="108"/>
      <c r="E121" s="349"/>
    </row>
    <row r="122" spans="1:5" ht="15.75">
      <c r="A122" s="151"/>
      <c r="B122" s="356" t="s">
        <v>15778</v>
      </c>
      <c r="C122" s="108"/>
      <c r="D122" s="108"/>
      <c r="E122" s="349"/>
    </row>
    <row r="123" spans="1:5" ht="15.75">
      <c r="A123" s="151"/>
      <c r="B123" s="356" t="s">
        <v>15779</v>
      </c>
      <c r="C123" s="108"/>
      <c r="D123" s="108"/>
      <c r="E123" s="349"/>
    </row>
    <row r="124" spans="1:5" ht="15.75">
      <c r="A124" s="151"/>
      <c r="B124" s="356" t="s">
        <v>15780</v>
      </c>
      <c r="C124" s="108"/>
      <c r="D124" s="108"/>
      <c r="E124" s="349"/>
    </row>
    <row r="125" spans="1:5" ht="15.75">
      <c r="A125" s="151"/>
      <c r="B125" s="356" t="s">
        <v>15781</v>
      </c>
      <c r="C125" s="108"/>
      <c r="D125" s="108"/>
      <c r="E125" s="349"/>
    </row>
    <row r="126" spans="1:5" ht="15.75">
      <c r="A126" s="151"/>
      <c r="B126" s="356" t="s">
        <v>15782</v>
      </c>
      <c r="C126" s="108"/>
      <c r="D126" s="108"/>
      <c r="E126" s="349"/>
    </row>
    <row r="127" spans="1:5" ht="15.75">
      <c r="A127" s="151"/>
      <c r="B127" s="356" t="s">
        <v>15783</v>
      </c>
      <c r="C127" s="108"/>
      <c r="D127" s="108"/>
      <c r="E127" s="349"/>
    </row>
    <row r="128" spans="1:5" ht="15.75">
      <c r="A128" s="151"/>
      <c r="B128" s="356" t="s">
        <v>15784</v>
      </c>
      <c r="C128" s="108"/>
      <c r="D128" s="108"/>
      <c r="E128" s="349"/>
    </row>
    <row r="129" spans="1:5" ht="15.75">
      <c r="A129" s="151"/>
      <c r="B129" s="356" t="s">
        <v>15785</v>
      </c>
      <c r="C129" s="108"/>
      <c r="D129" s="108"/>
      <c r="E129" s="349"/>
    </row>
    <row r="130" spans="1:5" ht="15.75">
      <c r="A130" s="151"/>
      <c r="B130" s="356" t="s">
        <v>15786</v>
      </c>
      <c r="C130" s="108"/>
      <c r="D130" s="108"/>
      <c r="E130" s="349"/>
    </row>
    <row r="131" spans="1:5" ht="15.75">
      <c r="A131" s="151"/>
      <c r="B131" s="356" t="s">
        <v>15787</v>
      </c>
      <c r="C131" s="108"/>
      <c r="D131" s="108"/>
      <c r="E131" s="349"/>
    </row>
    <row r="132" spans="1:5" ht="15.75">
      <c r="A132" s="151"/>
      <c r="B132" s="356" t="s">
        <v>15788</v>
      </c>
      <c r="C132" s="108"/>
      <c r="D132" s="108"/>
      <c r="E132" s="349"/>
    </row>
    <row r="133" spans="1:5" ht="15.75">
      <c r="A133" s="151"/>
      <c r="B133" s="356" t="s">
        <v>15789</v>
      </c>
      <c r="C133" s="108"/>
      <c r="D133" s="108"/>
      <c r="E133" s="349"/>
    </row>
    <row r="134" spans="1:5" ht="15.75">
      <c r="A134" s="151"/>
      <c r="B134" s="356" t="s">
        <v>15790</v>
      </c>
      <c r="C134" s="108"/>
      <c r="D134" s="108"/>
      <c r="E134" s="349"/>
    </row>
    <row r="135" spans="1:5" ht="15.75">
      <c r="A135" s="151"/>
      <c r="B135" s="356" t="s">
        <v>15791</v>
      </c>
      <c r="C135" s="108"/>
      <c r="D135" s="108"/>
      <c r="E135" s="349"/>
    </row>
    <row r="136" spans="1:5" ht="15.75">
      <c r="A136" s="151"/>
      <c r="B136" s="356" t="s">
        <v>15792</v>
      </c>
      <c r="C136" s="108"/>
      <c r="D136" s="108"/>
      <c r="E136" s="349"/>
    </row>
    <row r="137" spans="1:5" ht="15.75">
      <c r="A137" s="151"/>
      <c r="B137" s="356" t="s">
        <v>15793</v>
      </c>
      <c r="C137" s="108"/>
      <c r="D137" s="108"/>
      <c r="E137" s="349"/>
    </row>
    <row r="138" spans="1:5" ht="15.75">
      <c r="A138" s="151"/>
      <c r="B138" s="356" t="s">
        <v>15794</v>
      </c>
      <c r="C138" s="108"/>
      <c r="D138" s="108"/>
      <c r="E138" s="349"/>
    </row>
    <row r="139" spans="1:5" ht="15.75">
      <c r="A139" s="151"/>
      <c r="B139" s="356" t="s">
        <v>15795</v>
      </c>
      <c r="C139" s="108"/>
      <c r="D139" s="108"/>
      <c r="E139" s="349"/>
    </row>
    <row r="140" spans="1:5" ht="15.75">
      <c r="A140" s="151"/>
      <c r="B140" s="356" t="s">
        <v>15796</v>
      </c>
      <c r="C140" s="108"/>
      <c r="D140" s="108"/>
      <c r="E140" s="349"/>
    </row>
    <row r="141" spans="1:5" ht="15.75">
      <c r="A141" s="151"/>
      <c r="B141" s="356" t="s">
        <v>15797</v>
      </c>
      <c r="C141" s="108"/>
      <c r="D141" s="108"/>
      <c r="E141" s="349"/>
    </row>
    <row r="142" spans="1:5" ht="15.75">
      <c r="A142" s="151"/>
      <c r="B142" s="356" t="s">
        <v>15798</v>
      </c>
      <c r="C142" s="108"/>
      <c r="D142" s="108"/>
      <c r="E142" s="349"/>
    </row>
    <row r="143" spans="1:5" ht="15.75">
      <c r="A143" s="151"/>
      <c r="B143" s="356" t="s">
        <v>15799</v>
      </c>
      <c r="C143" s="108"/>
      <c r="D143" s="108"/>
      <c r="E143" s="349"/>
    </row>
    <row r="144" spans="1:5" ht="15.75">
      <c r="A144" s="151"/>
      <c r="B144" s="356" t="s">
        <v>15800</v>
      </c>
      <c r="C144" s="108"/>
      <c r="D144" s="108"/>
      <c r="E144" s="349"/>
    </row>
    <row r="145" spans="1:5" ht="15.75">
      <c r="A145" s="151"/>
      <c r="B145" s="356" t="s">
        <v>15801</v>
      </c>
      <c r="C145" s="108"/>
      <c r="D145" s="108"/>
      <c r="E145" s="349"/>
    </row>
    <row r="146" spans="1:5" ht="15.75">
      <c r="A146" s="151"/>
      <c r="B146" s="356" t="s">
        <v>15802</v>
      </c>
      <c r="C146" s="108"/>
      <c r="D146" s="108"/>
      <c r="E146" s="349"/>
    </row>
    <row r="147" spans="1:5" ht="15.75">
      <c r="A147" s="151"/>
      <c r="B147" s="356" t="s">
        <v>15803</v>
      </c>
      <c r="C147" s="108"/>
      <c r="D147" s="108"/>
      <c r="E147" s="349"/>
    </row>
    <row r="148" spans="1:5" ht="15.75">
      <c r="A148" s="151"/>
      <c r="B148" s="356" t="s">
        <v>15804</v>
      </c>
      <c r="C148" s="108"/>
      <c r="D148" s="108"/>
      <c r="E148" s="349"/>
    </row>
    <row r="149" spans="1:5" ht="15.75">
      <c r="A149" s="151"/>
      <c r="B149" s="356" t="s">
        <v>15805</v>
      </c>
      <c r="C149" s="108"/>
      <c r="D149" s="108"/>
      <c r="E149" s="349"/>
    </row>
    <row r="150" spans="1:5" ht="15.75">
      <c r="A150" s="151"/>
      <c r="B150" s="356" t="s">
        <v>15806</v>
      </c>
      <c r="C150" s="108"/>
      <c r="D150" s="108"/>
      <c r="E150" s="349"/>
    </row>
    <row r="151" spans="1:5" ht="15.75">
      <c r="A151" s="151"/>
      <c r="B151" s="356" t="s">
        <v>15807</v>
      </c>
      <c r="C151" s="108"/>
      <c r="D151" s="108"/>
      <c r="E151" s="349"/>
    </row>
    <row r="152" spans="1:5" ht="15.75">
      <c r="A152" s="151"/>
      <c r="B152" s="356" t="s">
        <v>15808</v>
      </c>
      <c r="C152" s="108"/>
      <c r="D152" s="108"/>
      <c r="E152" s="349"/>
    </row>
    <row r="153" spans="1:5" ht="15.75">
      <c r="A153" s="151"/>
      <c r="B153" s="356" t="s">
        <v>15809</v>
      </c>
      <c r="C153" s="108"/>
      <c r="D153" s="108"/>
      <c r="E153" s="349"/>
    </row>
    <row r="154" spans="1:5" ht="15.75">
      <c r="A154" s="151"/>
      <c r="B154" s="356" t="s">
        <v>15810</v>
      </c>
      <c r="C154" s="108"/>
      <c r="D154" s="108"/>
      <c r="E154" s="349"/>
    </row>
    <row r="155" spans="1:5" ht="15.75">
      <c r="A155" s="151"/>
      <c r="B155" s="356" t="s">
        <v>15811</v>
      </c>
      <c r="C155" s="108"/>
      <c r="D155" s="108"/>
      <c r="E155" s="349"/>
    </row>
    <row r="156" spans="1:5" ht="15.75">
      <c r="A156" s="151"/>
      <c r="B156" s="356" t="s">
        <v>15812</v>
      </c>
      <c r="C156" s="108"/>
      <c r="D156" s="108"/>
      <c r="E156" s="349"/>
    </row>
    <row r="157" spans="1:5" ht="15.75">
      <c r="A157" s="151"/>
      <c r="B157" s="356" t="s">
        <v>15813</v>
      </c>
      <c r="C157" s="108"/>
      <c r="D157" s="108"/>
      <c r="E157" s="349"/>
    </row>
    <row r="158" spans="1:5" ht="15.75">
      <c r="A158" s="151"/>
      <c r="B158" s="356" t="s">
        <v>15814</v>
      </c>
      <c r="C158" s="108"/>
      <c r="D158" s="108"/>
      <c r="E158" s="349"/>
    </row>
    <row r="159" spans="1:5" ht="15.75">
      <c r="A159" s="151"/>
      <c r="B159" s="356" t="s">
        <v>15815</v>
      </c>
      <c r="C159" s="108"/>
      <c r="D159" s="108"/>
      <c r="E159" s="349"/>
    </row>
    <row r="160" spans="1:5" ht="15.75">
      <c r="A160" s="151"/>
      <c r="B160" s="356" t="s">
        <v>15816</v>
      </c>
      <c r="C160" s="108"/>
      <c r="D160" s="108"/>
      <c r="E160" s="349"/>
    </row>
    <row r="161" spans="1:5" ht="15.75">
      <c r="A161" s="151"/>
      <c r="B161" s="356" t="s">
        <v>15817</v>
      </c>
      <c r="C161" s="108"/>
      <c r="D161" s="108"/>
      <c r="E161" s="349"/>
    </row>
    <row r="162" spans="1:5" ht="15.75">
      <c r="A162" s="151"/>
      <c r="B162" s="356" t="s">
        <v>15818</v>
      </c>
      <c r="C162" s="108"/>
      <c r="D162" s="108"/>
      <c r="E162" s="349"/>
    </row>
    <row r="163" spans="1:5" ht="15.75">
      <c r="A163" s="151"/>
      <c r="B163" s="356" t="s">
        <v>15819</v>
      </c>
      <c r="C163" s="108"/>
      <c r="D163" s="108"/>
      <c r="E163" s="349"/>
    </row>
    <row r="164" spans="1:5" ht="15.75">
      <c r="A164" s="151"/>
      <c r="B164" s="356" t="s">
        <v>15820</v>
      </c>
      <c r="C164" s="108"/>
      <c r="D164" s="108"/>
      <c r="E164" s="349"/>
    </row>
    <row r="165" spans="1:5" ht="15.75">
      <c r="A165" s="151"/>
      <c r="B165" s="356" t="s">
        <v>15821</v>
      </c>
      <c r="C165" s="108"/>
      <c r="D165" s="108"/>
      <c r="E165" s="349"/>
    </row>
    <row r="166" spans="1:5" ht="15.75">
      <c r="A166" s="151"/>
      <c r="B166" s="356" t="s">
        <v>15822</v>
      </c>
      <c r="C166" s="108"/>
      <c r="D166" s="108"/>
      <c r="E166" s="349"/>
    </row>
    <row r="167" spans="1:5" ht="15.75">
      <c r="A167" s="151"/>
      <c r="B167" s="356" t="s">
        <v>15823</v>
      </c>
      <c r="C167" s="108"/>
      <c r="D167" s="108"/>
      <c r="E167" s="349"/>
    </row>
    <row r="168" spans="1:5" ht="15.75">
      <c r="A168" s="151"/>
      <c r="B168" s="356" t="s">
        <v>15824</v>
      </c>
      <c r="C168" s="108"/>
      <c r="D168" s="108"/>
      <c r="E168" s="349"/>
    </row>
    <row r="169" spans="1:5" ht="15.75">
      <c r="A169" s="151"/>
      <c r="B169" s="356" t="s">
        <v>15825</v>
      </c>
      <c r="C169" s="108"/>
      <c r="D169" s="108"/>
      <c r="E169" s="349"/>
    </row>
    <row r="170" spans="1:5" ht="15.75">
      <c r="A170" s="151"/>
      <c r="B170" s="356" t="s">
        <v>15826</v>
      </c>
      <c r="C170" s="108"/>
      <c r="D170" s="108"/>
      <c r="E170" s="349"/>
    </row>
    <row r="171" spans="1:5" ht="15.75">
      <c r="A171" s="151"/>
      <c r="B171" s="356" t="s">
        <v>15827</v>
      </c>
      <c r="C171" s="108"/>
      <c r="D171" s="108"/>
      <c r="E171" s="349"/>
    </row>
    <row r="172" spans="1:5" ht="15.75">
      <c r="A172" s="151"/>
      <c r="B172" s="356" t="s">
        <v>15828</v>
      </c>
      <c r="C172" s="108"/>
      <c r="D172" s="108"/>
      <c r="E172" s="349"/>
    </row>
    <row r="173" spans="1:5" ht="15.75">
      <c r="A173" s="151"/>
      <c r="B173" s="356" t="s">
        <v>15829</v>
      </c>
      <c r="C173" s="108"/>
      <c r="D173" s="108"/>
      <c r="E173" s="349"/>
    </row>
    <row r="174" spans="1:5" ht="15.75">
      <c r="A174" s="151"/>
      <c r="B174" s="356" t="s">
        <v>15830</v>
      </c>
      <c r="C174" s="108"/>
      <c r="D174" s="108"/>
      <c r="E174" s="349"/>
    </row>
    <row r="175" spans="1:5" ht="15.75">
      <c r="A175" s="151"/>
      <c r="B175" s="356" t="s">
        <v>15831</v>
      </c>
      <c r="C175" s="108"/>
      <c r="D175" s="108"/>
      <c r="E175" s="349"/>
    </row>
    <row r="176" spans="1:5" ht="15.75">
      <c r="A176" s="151"/>
      <c r="B176" s="356" t="s">
        <v>15832</v>
      </c>
      <c r="C176" s="108"/>
      <c r="D176" s="108"/>
      <c r="E176" s="349"/>
    </row>
    <row r="177" spans="1:5" ht="15.75">
      <c r="A177" s="151"/>
      <c r="B177" s="356" t="s">
        <v>15833</v>
      </c>
      <c r="C177" s="108"/>
      <c r="D177" s="108"/>
      <c r="E177" s="349"/>
    </row>
    <row r="178" spans="1:5" ht="15.75">
      <c r="A178" s="151"/>
      <c r="B178" s="356" t="s">
        <v>15834</v>
      </c>
      <c r="C178" s="108"/>
      <c r="D178" s="108"/>
      <c r="E178" s="349"/>
    </row>
    <row r="179" spans="1:5" ht="15.75">
      <c r="A179" s="151"/>
      <c r="B179" s="356" t="s">
        <v>15835</v>
      </c>
      <c r="C179" s="108"/>
      <c r="D179" s="108"/>
      <c r="E179" s="349"/>
    </row>
    <row r="180" spans="1:5" ht="15.75">
      <c r="A180" s="151"/>
      <c r="B180" s="356" t="s">
        <v>15836</v>
      </c>
      <c r="C180" s="108"/>
      <c r="D180" s="108"/>
      <c r="E180" s="349"/>
    </row>
    <row r="181" spans="1:5" ht="15.75">
      <c r="A181" s="151"/>
      <c r="B181" s="356" t="s">
        <v>15837</v>
      </c>
      <c r="C181" s="108"/>
      <c r="D181" s="108"/>
      <c r="E181" s="349"/>
    </row>
    <row r="182" spans="1:5" ht="15.75">
      <c r="A182" s="151"/>
      <c r="B182" s="356" t="s">
        <v>15838</v>
      </c>
      <c r="C182" s="108"/>
      <c r="D182" s="108"/>
      <c r="E182" s="349"/>
    </row>
    <row r="183" spans="1:5" ht="15.75">
      <c r="A183" s="151"/>
      <c r="B183" s="356" t="s">
        <v>15839</v>
      </c>
      <c r="C183" s="108"/>
      <c r="D183" s="108"/>
      <c r="E183" s="349"/>
    </row>
    <row r="184" spans="1:5" ht="15.75">
      <c r="A184" s="151"/>
      <c r="B184" s="356" t="s">
        <v>15840</v>
      </c>
      <c r="C184" s="108"/>
      <c r="D184" s="108"/>
      <c r="E184" s="349"/>
    </row>
    <row r="185" spans="1:5" ht="15.75">
      <c r="A185" s="151"/>
      <c r="B185" s="356" t="s">
        <v>15841</v>
      </c>
      <c r="C185" s="108"/>
      <c r="D185" s="108"/>
      <c r="E185" s="349"/>
    </row>
    <row r="186" spans="1:5" ht="15.75">
      <c r="A186" s="151"/>
      <c r="B186" s="356" t="s">
        <v>15842</v>
      </c>
      <c r="C186" s="108"/>
      <c r="D186" s="108"/>
      <c r="E186" s="349"/>
    </row>
    <row r="187" spans="1:5" ht="15.75">
      <c r="A187" s="151"/>
      <c r="B187" s="356" t="s">
        <v>15843</v>
      </c>
      <c r="C187" s="108"/>
      <c r="D187" s="108"/>
      <c r="E187" s="349"/>
    </row>
    <row r="188" spans="1:5" ht="15.75">
      <c r="A188" s="151"/>
      <c r="B188" s="356" t="s">
        <v>15844</v>
      </c>
      <c r="C188" s="108"/>
      <c r="D188" s="108"/>
      <c r="E188" s="349"/>
    </row>
    <row r="189" spans="1:5" ht="15.75">
      <c r="A189" s="151"/>
      <c r="B189" s="356" t="s">
        <v>15845</v>
      </c>
      <c r="C189" s="108"/>
      <c r="D189" s="108"/>
      <c r="E189" s="349"/>
    </row>
    <row r="190" spans="1:5" ht="15.75">
      <c r="A190" s="151"/>
      <c r="B190" s="356" t="s">
        <v>15846</v>
      </c>
      <c r="C190" s="108"/>
      <c r="D190" s="108"/>
      <c r="E190" s="349"/>
    </row>
    <row r="191" spans="1:5" ht="15.75">
      <c r="A191" s="151"/>
      <c r="B191" s="356" t="s">
        <v>15847</v>
      </c>
      <c r="C191" s="108"/>
      <c r="D191" s="108"/>
      <c r="E191" s="349"/>
    </row>
    <row r="192" spans="1:5" ht="15.75">
      <c r="A192" s="151"/>
      <c r="B192" s="356" t="s">
        <v>15848</v>
      </c>
      <c r="C192" s="108"/>
      <c r="D192" s="108"/>
      <c r="E192" s="349"/>
    </row>
    <row r="193" spans="1:5" ht="15.75">
      <c r="A193" s="151"/>
      <c r="B193" s="356" t="s">
        <v>15849</v>
      </c>
      <c r="C193" s="108"/>
      <c r="D193" s="108"/>
      <c r="E193" s="349"/>
    </row>
    <row r="194" spans="1:5" ht="15.75">
      <c r="A194" s="151"/>
      <c r="B194" s="356" t="s">
        <v>15850</v>
      </c>
      <c r="C194" s="108"/>
      <c r="D194" s="108"/>
      <c r="E194" s="349"/>
    </row>
    <row r="195" spans="1:5" ht="15.75">
      <c r="A195" s="151"/>
      <c r="B195" s="356" t="s">
        <v>15851</v>
      </c>
      <c r="C195" s="108"/>
      <c r="D195" s="108"/>
      <c r="E195" s="349"/>
    </row>
    <row r="196" spans="1:5" ht="15.75">
      <c r="A196" s="151"/>
      <c r="B196" s="356" t="s">
        <v>15852</v>
      </c>
      <c r="C196" s="108"/>
      <c r="D196" s="108"/>
      <c r="E196" s="349"/>
    </row>
    <row r="197" spans="1:5" ht="15.75">
      <c r="A197" s="151"/>
      <c r="B197" s="356" t="s">
        <v>15853</v>
      </c>
      <c r="C197" s="108"/>
      <c r="D197" s="108"/>
      <c r="E197" s="349"/>
    </row>
    <row r="198" spans="1:5" ht="15.75">
      <c r="A198" s="151"/>
      <c r="B198" s="356" t="s">
        <v>15854</v>
      </c>
      <c r="C198" s="108"/>
      <c r="D198" s="108"/>
      <c r="E198" s="349"/>
    </row>
    <row r="199" spans="1:5" ht="15.75">
      <c r="A199" s="151"/>
      <c r="B199" s="356" t="s">
        <v>15855</v>
      </c>
      <c r="C199" s="108"/>
      <c r="D199" s="108"/>
      <c r="E199" s="349"/>
    </row>
    <row r="200" spans="1:5" ht="15.75">
      <c r="A200" s="151"/>
      <c r="B200" s="356" t="s">
        <v>15856</v>
      </c>
      <c r="C200" s="108"/>
      <c r="D200" s="108"/>
      <c r="E200" s="349"/>
    </row>
    <row r="201" spans="1:5" ht="15.75">
      <c r="A201" s="151"/>
      <c r="B201" s="356" t="s">
        <v>15857</v>
      </c>
      <c r="C201" s="108"/>
      <c r="D201" s="108"/>
      <c r="E201" s="349"/>
    </row>
    <row r="202" spans="1:5" ht="15.75">
      <c r="A202" s="151"/>
      <c r="B202" s="356" t="s">
        <v>15858</v>
      </c>
      <c r="C202" s="108"/>
      <c r="D202" s="108"/>
      <c r="E202" s="349"/>
    </row>
    <row r="203" spans="1:5" ht="15.75">
      <c r="A203" s="151"/>
      <c r="B203" s="356" t="s">
        <v>15859</v>
      </c>
      <c r="C203" s="108"/>
      <c r="D203" s="108"/>
      <c r="E203" s="349"/>
    </row>
    <row r="204" spans="1:5" ht="15.75">
      <c r="A204" s="151"/>
      <c r="B204" s="356" t="s">
        <v>15860</v>
      </c>
      <c r="C204" s="108"/>
      <c r="D204" s="108"/>
      <c r="E204" s="349"/>
    </row>
    <row r="205" spans="1:5" ht="15.75">
      <c r="A205" s="151"/>
      <c r="B205" s="356" t="s">
        <v>15861</v>
      </c>
      <c r="C205" s="108"/>
      <c r="D205" s="108"/>
      <c r="E205" s="349"/>
    </row>
    <row r="206" spans="1:5" ht="15.75">
      <c r="A206" s="151"/>
      <c r="B206" s="356" t="s">
        <v>15862</v>
      </c>
      <c r="C206" s="108"/>
      <c r="D206" s="108"/>
      <c r="E206" s="349"/>
    </row>
    <row r="207" spans="1:5" ht="15.75">
      <c r="A207" s="151"/>
      <c r="B207" s="356" t="s">
        <v>15863</v>
      </c>
      <c r="C207" s="108"/>
      <c r="D207" s="108"/>
      <c r="E207" s="349"/>
    </row>
    <row r="208" spans="1:5" ht="15.75">
      <c r="A208" s="151"/>
      <c r="B208" s="356" t="s">
        <v>15864</v>
      </c>
      <c r="C208" s="108"/>
      <c r="D208" s="108"/>
      <c r="E208" s="349"/>
    </row>
    <row r="209" spans="1:5" ht="15.75">
      <c r="A209" s="151"/>
      <c r="B209" s="356" t="s">
        <v>15865</v>
      </c>
      <c r="C209" s="108"/>
      <c r="D209" s="108"/>
      <c r="E209" s="349"/>
    </row>
    <row r="210" spans="1:5" ht="15.75">
      <c r="A210" s="151"/>
      <c r="B210" s="356" t="s">
        <v>15866</v>
      </c>
      <c r="C210" s="108"/>
      <c r="D210" s="108"/>
      <c r="E210" s="349"/>
    </row>
    <row r="211" spans="1:5" ht="15.75">
      <c r="A211" s="151"/>
      <c r="B211" s="356" t="s">
        <v>15867</v>
      </c>
      <c r="C211" s="108"/>
      <c r="D211" s="108"/>
      <c r="E211" s="349"/>
    </row>
    <row r="212" spans="1:5" ht="15.75">
      <c r="A212" s="151"/>
      <c r="B212" s="356" t="s">
        <v>15868</v>
      </c>
      <c r="C212" s="108"/>
      <c r="D212" s="108"/>
      <c r="E212" s="349"/>
    </row>
    <row r="213" spans="1:5" ht="15.75">
      <c r="A213" s="151"/>
      <c r="B213" s="356" t="s">
        <v>15869</v>
      </c>
      <c r="C213" s="108"/>
      <c r="D213" s="108"/>
      <c r="E213" s="349"/>
    </row>
    <row r="214" spans="1:5" ht="15.75">
      <c r="A214" s="151"/>
      <c r="B214" s="356" t="s">
        <v>15870</v>
      </c>
      <c r="C214" s="108"/>
      <c r="D214" s="108"/>
      <c r="E214" s="349"/>
    </row>
    <row r="215" spans="1:5" ht="15.75">
      <c r="A215" s="151"/>
      <c r="B215" s="356" t="s">
        <v>15871</v>
      </c>
      <c r="C215" s="108"/>
      <c r="D215" s="108"/>
      <c r="E215" s="349"/>
    </row>
    <row r="216" spans="1:5" ht="15.75">
      <c r="A216" s="151"/>
      <c r="B216" s="356" t="s">
        <v>15872</v>
      </c>
      <c r="C216" s="108"/>
      <c r="D216" s="108"/>
      <c r="E216" s="349"/>
    </row>
    <row r="217" spans="1:5" ht="15.75">
      <c r="A217" s="151"/>
      <c r="B217" s="356" t="s">
        <v>15873</v>
      </c>
      <c r="C217" s="108"/>
      <c r="D217" s="108"/>
      <c r="E217" s="349"/>
    </row>
    <row r="218" spans="1:5" ht="15.75">
      <c r="A218" s="151"/>
      <c r="B218" s="356" t="s">
        <v>15874</v>
      </c>
      <c r="C218" s="108"/>
      <c r="D218" s="108"/>
      <c r="E218" s="349"/>
    </row>
    <row r="219" spans="1:5" ht="15.75">
      <c r="A219" s="151"/>
      <c r="B219" s="356" t="s">
        <v>15875</v>
      </c>
      <c r="C219" s="108"/>
      <c r="D219" s="108"/>
      <c r="E219" s="349"/>
    </row>
    <row r="220" spans="1:5" ht="15.75">
      <c r="A220" s="151"/>
      <c r="B220" s="356" t="s">
        <v>15876</v>
      </c>
      <c r="C220" s="108"/>
      <c r="D220" s="108"/>
      <c r="E220" s="349"/>
    </row>
    <row r="221" spans="1:5" ht="15.75">
      <c r="A221" s="151"/>
      <c r="B221" s="356" t="s">
        <v>15877</v>
      </c>
      <c r="C221" s="108"/>
      <c r="D221" s="108"/>
      <c r="E221" s="349"/>
    </row>
    <row r="222" spans="1:5" ht="15.75">
      <c r="A222" s="151"/>
      <c r="B222" s="356" t="s">
        <v>15878</v>
      </c>
      <c r="C222" s="108"/>
      <c r="D222" s="108"/>
      <c r="E222" s="349"/>
    </row>
    <row r="223" spans="1:5" ht="15.75">
      <c r="A223" s="151"/>
      <c r="B223" s="356" t="s">
        <v>15879</v>
      </c>
      <c r="C223" s="108"/>
      <c r="D223" s="108"/>
      <c r="E223" s="349"/>
    </row>
    <row r="224" spans="1:5" ht="15.75">
      <c r="A224" s="151"/>
      <c r="B224" s="356" t="s">
        <v>15880</v>
      </c>
      <c r="C224" s="108"/>
      <c r="D224" s="108"/>
      <c r="E224" s="349"/>
    </row>
    <row r="225" spans="1:5" ht="15.75">
      <c r="A225" s="151"/>
      <c r="B225" s="356" t="s">
        <v>15881</v>
      </c>
      <c r="C225" s="108"/>
      <c r="D225" s="108"/>
      <c r="E225" s="349"/>
    </row>
    <row r="226" spans="1:5" ht="15.75">
      <c r="A226" s="151"/>
      <c r="B226" s="356" t="s">
        <v>15882</v>
      </c>
      <c r="C226" s="108"/>
      <c r="D226" s="108"/>
      <c r="E226" s="349"/>
    </row>
    <row r="227" spans="1:5" ht="15.75">
      <c r="A227" s="151"/>
      <c r="B227" s="356" t="s">
        <v>15883</v>
      </c>
      <c r="C227" s="108"/>
      <c r="D227" s="108"/>
      <c r="E227" s="349"/>
    </row>
    <row r="228" spans="1:5" ht="15.75">
      <c r="A228" s="151"/>
      <c r="B228" s="356" t="s">
        <v>15884</v>
      </c>
      <c r="C228" s="108"/>
      <c r="D228" s="108"/>
      <c r="E228" s="349"/>
    </row>
    <row r="229" spans="1:5" ht="15.75">
      <c r="A229" s="151"/>
      <c r="B229" s="356" t="s">
        <v>15885</v>
      </c>
      <c r="C229" s="108"/>
      <c r="D229" s="108"/>
      <c r="E229" s="349"/>
    </row>
    <row r="230" spans="1:5" ht="15.75">
      <c r="A230" s="151"/>
      <c r="B230" s="356" t="s">
        <v>15886</v>
      </c>
      <c r="C230" s="108"/>
      <c r="D230" s="108"/>
      <c r="E230" s="349"/>
    </row>
    <row r="231" spans="1:5" ht="15.75">
      <c r="A231" s="151"/>
      <c r="B231" s="356" t="s">
        <v>15887</v>
      </c>
      <c r="C231" s="108"/>
      <c r="D231" s="108"/>
      <c r="E231" s="349"/>
    </row>
    <row r="232" spans="1:5" ht="15.75">
      <c r="A232" s="151"/>
      <c r="B232" s="356" t="s">
        <v>15888</v>
      </c>
      <c r="C232" s="108"/>
      <c r="D232" s="108"/>
      <c r="E232" s="349"/>
    </row>
    <row r="233" spans="1:5" ht="15.75">
      <c r="A233" s="151"/>
      <c r="B233" s="356" t="s">
        <v>15889</v>
      </c>
      <c r="C233" s="108"/>
      <c r="D233" s="108"/>
      <c r="E233" s="349"/>
    </row>
    <row r="234" spans="1:5" ht="15.75">
      <c r="A234" s="151"/>
      <c r="B234" s="356" t="s">
        <v>15890</v>
      </c>
      <c r="C234" s="108"/>
      <c r="D234" s="108"/>
      <c r="E234" s="349"/>
    </row>
    <row r="235" spans="1:5" ht="15.75">
      <c r="A235" s="151"/>
      <c r="B235" s="356" t="s">
        <v>15891</v>
      </c>
      <c r="C235" s="108"/>
      <c r="D235" s="108"/>
      <c r="E235" s="349"/>
    </row>
    <row r="236" spans="1:5" ht="15.75">
      <c r="A236" s="151"/>
      <c r="B236" s="356" t="s">
        <v>15892</v>
      </c>
      <c r="C236" s="108"/>
      <c r="D236" s="108"/>
      <c r="E236" s="349"/>
    </row>
    <row r="237" spans="1:5" ht="15.75">
      <c r="A237" s="151"/>
      <c r="B237" s="356" t="s">
        <v>15893</v>
      </c>
      <c r="C237" s="108"/>
      <c r="D237" s="108"/>
      <c r="E237" s="349"/>
    </row>
    <row r="238" spans="1:5" ht="15.75">
      <c r="A238" s="151"/>
      <c r="B238" s="356" t="s">
        <v>15894</v>
      </c>
      <c r="C238" s="108"/>
      <c r="D238" s="108"/>
      <c r="E238" s="349"/>
    </row>
    <row r="239" spans="1:5" ht="15.75">
      <c r="A239" s="151"/>
      <c r="B239" s="356" t="s">
        <v>15895</v>
      </c>
      <c r="C239" s="108"/>
      <c r="D239" s="108"/>
      <c r="E239" s="349"/>
    </row>
    <row r="240" spans="1:5" ht="15.75">
      <c r="A240" s="151"/>
      <c r="B240" s="356" t="s">
        <v>15896</v>
      </c>
      <c r="C240" s="108"/>
      <c r="D240" s="108"/>
      <c r="E240" s="349"/>
    </row>
    <row r="241" spans="1:5" ht="15.75">
      <c r="A241" s="151"/>
      <c r="B241" s="356" t="s">
        <v>15897</v>
      </c>
      <c r="C241" s="108"/>
      <c r="D241" s="108"/>
      <c r="E241" s="349"/>
    </row>
    <row r="242" spans="1:5" ht="15.75">
      <c r="A242" s="151"/>
      <c r="B242" s="356" t="s">
        <v>15898</v>
      </c>
      <c r="C242" s="108"/>
      <c r="D242" s="108"/>
      <c r="E242" s="349"/>
    </row>
    <row r="243" spans="1:5" ht="15.75">
      <c r="A243" s="151"/>
      <c r="B243" s="356" t="s">
        <v>15899</v>
      </c>
      <c r="C243" s="108"/>
      <c r="D243" s="108"/>
      <c r="E243" s="349"/>
    </row>
    <row r="244" spans="1:5" ht="15.75">
      <c r="A244" s="151"/>
      <c r="B244" s="356" t="s">
        <v>15900</v>
      </c>
      <c r="C244" s="108"/>
      <c r="D244" s="108"/>
      <c r="E244" s="349"/>
    </row>
    <row r="245" spans="1:5" ht="15.75">
      <c r="A245" s="151"/>
      <c r="B245" s="356" t="s">
        <v>15901</v>
      </c>
      <c r="C245" s="108"/>
      <c r="D245" s="108"/>
      <c r="E245" s="349"/>
    </row>
    <row r="246" spans="1:5" ht="15.75">
      <c r="A246" s="151"/>
      <c r="B246" s="356" t="s">
        <v>15902</v>
      </c>
      <c r="C246" s="108"/>
      <c r="D246" s="108"/>
      <c r="E246" s="349"/>
    </row>
    <row r="247" spans="1:5" ht="15.75">
      <c r="A247" s="151"/>
      <c r="B247" s="356" t="s">
        <v>15903</v>
      </c>
      <c r="C247" s="108"/>
      <c r="D247" s="108"/>
      <c r="E247" s="349"/>
    </row>
    <row r="248" spans="1:5" ht="15.75">
      <c r="A248" s="151"/>
      <c r="B248" s="356" t="s">
        <v>15904</v>
      </c>
      <c r="C248" s="108"/>
      <c r="D248" s="108"/>
      <c r="E248" s="349"/>
    </row>
    <row r="249" spans="1:5" ht="15.75">
      <c r="A249" s="151"/>
      <c r="B249" s="356" t="s">
        <v>15905</v>
      </c>
      <c r="C249" s="108"/>
      <c r="D249" s="108"/>
      <c r="E249" s="349"/>
    </row>
    <row r="250" spans="1:5" ht="15.75">
      <c r="A250" s="151"/>
      <c r="B250" s="356" t="s">
        <v>15906</v>
      </c>
      <c r="C250" s="108"/>
      <c r="D250" s="108"/>
      <c r="E250" s="349"/>
    </row>
    <row r="251" spans="1:5" ht="15.75">
      <c r="A251" s="151"/>
      <c r="B251" s="356" t="s">
        <v>15907</v>
      </c>
      <c r="C251" s="108"/>
      <c r="D251" s="108"/>
      <c r="E251" s="349"/>
    </row>
    <row r="252" spans="1:5" ht="15.75">
      <c r="A252" s="151"/>
      <c r="B252" s="356" t="s">
        <v>15908</v>
      </c>
      <c r="C252" s="108"/>
      <c r="D252" s="108"/>
      <c r="E252" s="349"/>
    </row>
    <row r="253" spans="1:5" ht="15.75">
      <c r="A253" s="151"/>
      <c r="B253" s="356" t="s">
        <v>15909</v>
      </c>
      <c r="C253" s="108"/>
      <c r="D253" s="108"/>
      <c r="E253" s="349"/>
    </row>
    <row r="254" spans="1:5" ht="15.75">
      <c r="A254" s="151"/>
      <c r="B254" s="356" t="s">
        <v>15910</v>
      </c>
      <c r="C254" s="108"/>
      <c r="D254" s="108"/>
      <c r="E254" s="349"/>
    </row>
    <row r="255" spans="1:5" ht="15.75">
      <c r="A255" s="151"/>
      <c r="B255" s="356" t="s">
        <v>15911</v>
      </c>
      <c r="C255" s="108"/>
      <c r="D255" s="108"/>
      <c r="E255" s="349"/>
    </row>
    <row r="256" spans="1:5" ht="15.75">
      <c r="A256" s="151"/>
      <c r="B256" s="356" t="s">
        <v>15912</v>
      </c>
      <c r="C256" s="108"/>
      <c r="D256" s="108"/>
      <c r="E256" s="349"/>
    </row>
    <row r="257" spans="1:5" ht="15.75">
      <c r="A257" s="151"/>
      <c r="B257" s="356" t="s">
        <v>15913</v>
      </c>
      <c r="C257" s="108"/>
      <c r="D257" s="108"/>
      <c r="E257" s="349"/>
    </row>
    <row r="258" spans="1:5" ht="15.75">
      <c r="A258" s="151"/>
      <c r="B258" s="356" t="s">
        <v>15914</v>
      </c>
      <c r="C258" s="108"/>
      <c r="D258" s="108"/>
      <c r="E258" s="349"/>
    </row>
    <row r="259" spans="1:5" ht="15.75">
      <c r="A259" s="151"/>
      <c r="B259" s="356" t="s">
        <v>15915</v>
      </c>
      <c r="C259" s="108"/>
      <c r="D259" s="108"/>
      <c r="E259" s="349"/>
    </row>
    <row r="260" spans="1:5" ht="15.75">
      <c r="A260" s="151"/>
      <c r="B260" s="356" t="s">
        <v>15916</v>
      </c>
      <c r="C260" s="108"/>
      <c r="D260" s="108"/>
      <c r="E260" s="349"/>
    </row>
    <row r="261" spans="1:5" ht="15.75">
      <c r="A261" s="151"/>
      <c r="B261" s="356" t="s">
        <v>15917</v>
      </c>
      <c r="C261" s="108"/>
      <c r="D261" s="108"/>
      <c r="E261" s="349"/>
    </row>
    <row r="262" spans="1:5" ht="15.75">
      <c r="A262" s="151"/>
      <c r="B262" s="356" t="s">
        <v>15918</v>
      </c>
      <c r="C262" s="108"/>
      <c r="D262" s="108"/>
      <c r="E262" s="349"/>
    </row>
    <row r="263" spans="1:5" ht="15.75">
      <c r="A263" s="151"/>
      <c r="B263" s="356" t="s">
        <v>15919</v>
      </c>
      <c r="C263" s="108"/>
      <c r="D263" s="108"/>
      <c r="E263" s="349"/>
    </row>
    <row r="264" spans="1:5" ht="15.75">
      <c r="A264" s="151"/>
      <c r="B264" s="356" t="s">
        <v>15920</v>
      </c>
      <c r="C264" s="108"/>
      <c r="D264" s="108"/>
      <c r="E264" s="349"/>
    </row>
    <row r="265" spans="1:5" ht="15.75">
      <c r="A265" s="151"/>
      <c r="B265" s="356" t="s">
        <v>15921</v>
      </c>
      <c r="C265" s="108"/>
      <c r="D265" s="108"/>
      <c r="E265" s="349"/>
    </row>
    <row r="266" spans="1:5" ht="15.75">
      <c r="A266" s="151"/>
      <c r="B266" s="356" t="s">
        <v>15922</v>
      </c>
      <c r="C266" s="108"/>
      <c r="D266" s="108"/>
      <c r="E266" s="349"/>
    </row>
    <row r="267" spans="1:5" ht="15.75">
      <c r="A267" s="151"/>
      <c r="B267" s="356" t="s">
        <v>15923</v>
      </c>
      <c r="C267" s="108"/>
      <c r="D267" s="108"/>
      <c r="E267" s="349"/>
    </row>
    <row r="268" spans="1:5" ht="15.75">
      <c r="A268" s="151"/>
      <c r="B268" s="356" t="s">
        <v>15924</v>
      </c>
      <c r="C268" s="108"/>
      <c r="D268" s="108"/>
      <c r="E268" s="349"/>
    </row>
    <row r="269" spans="1:5" ht="15.75">
      <c r="A269" s="151"/>
      <c r="B269" s="356" t="s">
        <v>15925</v>
      </c>
      <c r="C269" s="108"/>
      <c r="D269" s="108"/>
      <c r="E269" s="349"/>
    </row>
    <row r="270" spans="1:5" ht="15.75">
      <c r="A270" s="151"/>
      <c r="B270" s="356" t="s">
        <v>15926</v>
      </c>
      <c r="C270" s="108"/>
      <c r="D270" s="108"/>
      <c r="E270" s="349"/>
    </row>
    <row r="271" spans="1:5" ht="15.75">
      <c r="A271" s="151"/>
      <c r="B271" s="356" t="s">
        <v>15927</v>
      </c>
      <c r="C271" s="108"/>
      <c r="D271" s="108"/>
      <c r="E271" s="349"/>
    </row>
    <row r="272" spans="1:5" ht="15.75">
      <c r="A272" s="151"/>
      <c r="B272" s="356" t="s">
        <v>15928</v>
      </c>
      <c r="C272" s="108"/>
      <c r="D272" s="108"/>
      <c r="E272" s="349"/>
    </row>
    <row r="273" spans="1:5" ht="15.75">
      <c r="A273" s="151"/>
      <c r="B273" s="356" t="s">
        <v>15929</v>
      </c>
      <c r="C273" s="108"/>
      <c r="D273" s="108"/>
      <c r="E273" s="349"/>
    </row>
    <row r="274" spans="1:5" ht="15.75">
      <c r="A274" s="151"/>
      <c r="B274" s="356" t="s">
        <v>15930</v>
      </c>
      <c r="C274" s="108"/>
      <c r="D274" s="108"/>
      <c r="E274" s="349"/>
    </row>
    <row r="275" spans="1:5" ht="15.75">
      <c r="A275" s="151"/>
      <c r="B275" s="356" t="s">
        <v>15931</v>
      </c>
      <c r="C275" s="108"/>
      <c r="D275" s="108"/>
      <c r="E275" s="349"/>
    </row>
    <row r="276" spans="1:5" ht="15.75">
      <c r="A276" s="151"/>
      <c r="B276" s="356" t="s">
        <v>15932</v>
      </c>
      <c r="C276" s="108"/>
      <c r="D276" s="108"/>
      <c r="E276" s="349"/>
    </row>
    <row r="277" spans="1:5" ht="15.75">
      <c r="A277" s="151"/>
      <c r="B277" s="356" t="s">
        <v>15933</v>
      </c>
      <c r="C277" s="108"/>
      <c r="D277" s="108"/>
      <c r="E277" s="349"/>
    </row>
    <row r="278" spans="1:5" ht="15.75">
      <c r="A278" s="151"/>
      <c r="B278" s="356" t="s">
        <v>15934</v>
      </c>
      <c r="C278" s="108"/>
      <c r="D278" s="108"/>
      <c r="E278" s="349"/>
    </row>
    <row r="279" spans="1:5" ht="15.75">
      <c r="A279" s="151"/>
      <c r="B279" s="356" t="s">
        <v>15935</v>
      </c>
      <c r="C279" s="108"/>
      <c r="D279" s="108"/>
      <c r="E279" s="349"/>
    </row>
    <row r="280" spans="1:5" ht="15.75">
      <c r="A280" s="151"/>
      <c r="B280" s="356" t="s">
        <v>15936</v>
      </c>
      <c r="C280" s="108"/>
      <c r="D280" s="108"/>
      <c r="E280" s="349"/>
    </row>
    <row r="281" spans="1:5" ht="15.75">
      <c r="A281" s="151"/>
      <c r="B281" s="356" t="s">
        <v>15937</v>
      </c>
      <c r="C281" s="108"/>
      <c r="D281" s="108"/>
      <c r="E281" s="349"/>
    </row>
    <row r="282" spans="1:5" ht="15.75">
      <c r="A282" s="151"/>
      <c r="B282" s="356" t="s">
        <v>15938</v>
      </c>
      <c r="C282" s="108"/>
      <c r="D282" s="108"/>
      <c r="E282" s="349"/>
    </row>
    <row r="283" spans="1:5" ht="15.75">
      <c r="A283" s="151"/>
      <c r="B283" s="356" t="s">
        <v>15939</v>
      </c>
      <c r="C283" s="108"/>
      <c r="D283" s="108"/>
      <c r="E283" s="349"/>
    </row>
    <row r="284" spans="1:5" ht="15.75">
      <c r="A284" s="151"/>
      <c r="B284" s="356" t="s">
        <v>15940</v>
      </c>
      <c r="C284" s="108"/>
      <c r="D284" s="108"/>
      <c r="E284" s="349"/>
    </row>
    <row r="285" spans="1:5" ht="15.75">
      <c r="A285" s="151"/>
      <c r="B285" s="356" t="s">
        <v>15941</v>
      </c>
      <c r="C285" s="108"/>
      <c r="D285" s="108"/>
      <c r="E285" s="349"/>
    </row>
    <row r="286" spans="1:5" ht="15.75">
      <c r="A286" s="151"/>
      <c r="B286" s="356" t="s">
        <v>15942</v>
      </c>
      <c r="C286" s="108"/>
      <c r="D286" s="108"/>
      <c r="E286" s="349"/>
    </row>
    <row r="287" spans="1:5" ht="15.75">
      <c r="A287" s="151"/>
      <c r="B287" s="356" t="s">
        <v>15943</v>
      </c>
      <c r="C287" s="108"/>
      <c r="D287" s="108"/>
      <c r="E287" s="349"/>
    </row>
    <row r="288" spans="1:5" ht="15.75">
      <c r="A288" s="151"/>
      <c r="B288" s="356" t="s">
        <v>15944</v>
      </c>
      <c r="C288" s="108"/>
      <c r="D288" s="108"/>
      <c r="E288" s="349"/>
    </row>
    <row r="289" spans="1:5" ht="15.75">
      <c r="A289" s="151"/>
      <c r="B289" s="356" t="s">
        <v>15945</v>
      </c>
      <c r="C289" s="108"/>
      <c r="D289" s="108"/>
      <c r="E289" s="349"/>
    </row>
    <row r="290" spans="1:5" ht="15.75">
      <c r="A290" s="151"/>
      <c r="B290" s="356" t="s">
        <v>15946</v>
      </c>
      <c r="C290" s="108"/>
      <c r="D290" s="108"/>
      <c r="E290" s="349"/>
    </row>
    <row r="291" spans="1:5" ht="15.75">
      <c r="A291" s="151"/>
      <c r="B291" s="356" t="s">
        <v>15947</v>
      </c>
      <c r="C291" s="108"/>
      <c r="D291" s="108"/>
      <c r="E291" s="349"/>
    </row>
    <row r="292" spans="1:5" ht="15.75">
      <c r="A292" s="151"/>
      <c r="B292" s="356" t="s">
        <v>15948</v>
      </c>
      <c r="C292" s="108"/>
      <c r="D292" s="108"/>
      <c r="E292" s="349"/>
    </row>
    <row r="293" spans="1:5" ht="15.75">
      <c r="A293" s="151"/>
      <c r="B293" s="356" t="s">
        <v>15949</v>
      </c>
      <c r="C293" s="108"/>
      <c r="D293" s="108"/>
      <c r="E293" s="349"/>
    </row>
    <row r="294" spans="1:5" ht="15.75">
      <c r="A294" s="151"/>
      <c r="B294" s="356" t="s">
        <v>15950</v>
      </c>
      <c r="C294" s="108"/>
      <c r="D294" s="108"/>
      <c r="E294" s="349"/>
    </row>
    <row r="295" spans="1:5" ht="15.75">
      <c r="A295" s="151"/>
      <c r="B295" s="356" t="s">
        <v>15951</v>
      </c>
      <c r="C295" s="108"/>
      <c r="D295" s="108"/>
      <c r="E295" s="349"/>
    </row>
    <row r="296" spans="1:5" ht="15.75">
      <c r="A296" s="151"/>
      <c r="B296" s="356" t="s">
        <v>15952</v>
      </c>
      <c r="C296" s="108"/>
      <c r="D296" s="108"/>
      <c r="E296" s="349"/>
    </row>
    <row r="297" spans="1:5" ht="15.75">
      <c r="A297" s="151"/>
      <c r="B297" s="356" t="s">
        <v>15953</v>
      </c>
      <c r="C297" s="108"/>
      <c r="D297" s="108"/>
      <c r="E297" s="349"/>
    </row>
    <row r="298" spans="1:5" ht="15.75">
      <c r="A298" s="151"/>
      <c r="B298" s="356" t="s">
        <v>15954</v>
      </c>
      <c r="C298" s="108"/>
      <c r="D298" s="108"/>
      <c r="E298" s="349"/>
    </row>
    <row r="299" spans="1:5" ht="15.75">
      <c r="A299" s="151"/>
      <c r="B299" s="356" t="s">
        <v>15955</v>
      </c>
      <c r="C299" s="108"/>
      <c r="D299" s="108"/>
      <c r="E299" s="349"/>
    </row>
    <row r="300" spans="1:5" ht="15.75">
      <c r="A300" s="151"/>
      <c r="B300" s="356" t="s">
        <v>15956</v>
      </c>
      <c r="C300" s="108"/>
      <c r="D300" s="108"/>
      <c r="E300" s="349"/>
    </row>
    <row r="301" spans="1:5" ht="15.75">
      <c r="A301" s="151"/>
      <c r="B301" s="356" t="s">
        <v>15957</v>
      </c>
      <c r="C301" s="108"/>
      <c r="D301" s="108"/>
      <c r="E301" s="349"/>
    </row>
    <row r="302" spans="1:5" ht="15.75">
      <c r="A302" s="151"/>
      <c r="B302" s="356" t="s">
        <v>15958</v>
      </c>
      <c r="C302" s="108"/>
      <c r="D302" s="108"/>
      <c r="E302" s="349"/>
    </row>
    <row r="303" spans="1:5" ht="15.75">
      <c r="A303" s="151"/>
      <c r="B303" s="356" t="s">
        <v>15959</v>
      </c>
      <c r="C303" s="108"/>
      <c r="D303" s="108"/>
      <c r="E303" s="349"/>
    </row>
    <row r="304" spans="1:5" ht="15.75">
      <c r="A304" s="151"/>
      <c r="B304" s="356" t="s">
        <v>15960</v>
      </c>
      <c r="C304" s="108"/>
      <c r="D304" s="108"/>
      <c r="E304" s="349"/>
    </row>
    <row r="305" spans="1:5" ht="15.75">
      <c r="A305" s="151"/>
      <c r="B305" s="356" t="s">
        <v>15961</v>
      </c>
      <c r="C305" s="108"/>
      <c r="D305" s="108"/>
      <c r="E305" s="349"/>
    </row>
    <row r="306" spans="1:5" ht="15.75">
      <c r="A306" s="151"/>
      <c r="B306" s="356" t="s">
        <v>15962</v>
      </c>
      <c r="C306" s="108"/>
      <c r="D306" s="108"/>
      <c r="E306" s="349"/>
    </row>
    <row r="307" spans="1:5" ht="15.75">
      <c r="A307" s="151"/>
      <c r="B307" s="356" t="s">
        <v>15963</v>
      </c>
      <c r="C307" s="108"/>
      <c r="D307" s="108"/>
      <c r="E307" s="349"/>
    </row>
    <row r="308" spans="1:5" ht="15.75">
      <c r="A308" s="151"/>
      <c r="B308" s="356" t="s">
        <v>15964</v>
      </c>
      <c r="C308" s="108"/>
      <c r="D308" s="108"/>
      <c r="E308" s="349"/>
    </row>
    <row r="309" spans="1:5" ht="15.75">
      <c r="A309" s="151"/>
      <c r="B309" s="356" t="s">
        <v>15965</v>
      </c>
      <c r="C309" s="108"/>
      <c r="D309" s="108"/>
      <c r="E309" s="349"/>
    </row>
    <row r="310" spans="1:5" ht="15.75">
      <c r="A310" s="151"/>
      <c r="B310" s="356" t="s">
        <v>15966</v>
      </c>
      <c r="C310" s="108"/>
      <c r="D310" s="108"/>
      <c r="E310" s="349"/>
    </row>
    <row r="311" spans="1:5" ht="15.75">
      <c r="A311" s="151"/>
      <c r="B311" s="356" t="s">
        <v>15967</v>
      </c>
      <c r="C311" s="108"/>
      <c r="D311" s="108"/>
      <c r="E311" s="349"/>
    </row>
    <row r="312" spans="1:5" ht="15.75">
      <c r="A312" s="151"/>
      <c r="B312" s="356" t="s">
        <v>15968</v>
      </c>
      <c r="C312" s="108"/>
      <c r="D312" s="108"/>
      <c r="E312" s="349"/>
    </row>
    <row r="313" spans="1:5" ht="15.75">
      <c r="A313" s="151"/>
      <c r="B313" s="356" t="s">
        <v>15969</v>
      </c>
      <c r="C313" s="108"/>
      <c r="D313" s="108"/>
      <c r="E313" s="349"/>
    </row>
    <row r="314" spans="1:5" ht="15.75">
      <c r="A314" s="151"/>
      <c r="B314" s="356" t="s">
        <v>15970</v>
      </c>
      <c r="C314" s="108"/>
      <c r="D314" s="108"/>
      <c r="E314" s="349"/>
    </row>
    <row r="315" spans="1:5" ht="15.75">
      <c r="A315" s="151"/>
      <c r="B315" s="356" t="s">
        <v>15971</v>
      </c>
      <c r="C315" s="108"/>
      <c r="D315" s="108"/>
      <c r="E315" s="349"/>
    </row>
    <row r="316" spans="1:5" ht="15.75">
      <c r="A316" s="151"/>
      <c r="B316" s="356" t="s">
        <v>15972</v>
      </c>
      <c r="C316" s="108"/>
      <c r="D316" s="108"/>
      <c r="E316" s="349"/>
    </row>
    <row r="317" spans="1:5" ht="15.75">
      <c r="A317" s="151"/>
      <c r="B317" s="356" t="s">
        <v>15973</v>
      </c>
      <c r="C317" s="108"/>
      <c r="D317" s="108"/>
      <c r="E317" s="349"/>
    </row>
    <row r="318" spans="1:5" ht="15.75">
      <c r="A318" s="151"/>
      <c r="B318" s="356" t="s">
        <v>15974</v>
      </c>
      <c r="C318" s="108"/>
      <c r="D318" s="108"/>
      <c r="E318" s="349"/>
    </row>
    <row r="319" spans="1:5" ht="15.75">
      <c r="A319" s="151"/>
      <c r="B319" s="356" t="s">
        <v>15975</v>
      </c>
      <c r="C319" s="108"/>
      <c r="D319" s="108"/>
      <c r="E319" s="349"/>
    </row>
    <row r="320" spans="1:5" ht="15.75">
      <c r="A320" s="151"/>
      <c r="B320" s="356" t="s">
        <v>15976</v>
      </c>
      <c r="C320" s="108"/>
      <c r="D320" s="108"/>
      <c r="E320" s="349"/>
    </row>
    <row r="321" spans="1:5" ht="15.75">
      <c r="A321" s="151"/>
      <c r="B321" s="356" t="s">
        <v>15977</v>
      </c>
      <c r="C321" s="108"/>
      <c r="D321" s="108"/>
      <c r="E321" s="349"/>
    </row>
    <row r="322" spans="1:5" ht="15.75">
      <c r="A322" s="151"/>
      <c r="B322" s="356" t="s">
        <v>15978</v>
      </c>
      <c r="C322" s="108"/>
      <c r="D322" s="108"/>
      <c r="E322" s="349"/>
    </row>
    <row r="323" spans="1:5" ht="15.75">
      <c r="A323" s="151"/>
      <c r="B323" s="356" t="s">
        <v>15979</v>
      </c>
      <c r="C323" s="108"/>
      <c r="D323" s="108"/>
      <c r="E323" s="349"/>
    </row>
    <row r="324" spans="1:5" ht="15.75">
      <c r="A324" s="151"/>
      <c r="B324" s="356" t="s">
        <v>15980</v>
      </c>
      <c r="C324" s="108"/>
      <c r="D324" s="108"/>
      <c r="E324" s="349"/>
    </row>
    <row r="325" spans="1:5" ht="15.75">
      <c r="A325" s="151"/>
      <c r="B325" s="356" t="s">
        <v>15981</v>
      </c>
      <c r="C325" s="108"/>
      <c r="D325" s="108"/>
      <c r="E325" s="349"/>
    </row>
    <row r="326" spans="1:5" ht="15.75">
      <c r="A326" s="151"/>
      <c r="B326" s="356" t="s">
        <v>15982</v>
      </c>
      <c r="C326" s="108"/>
      <c r="D326" s="108"/>
      <c r="E326" s="349"/>
    </row>
    <row r="327" spans="1:5" ht="15.75">
      <c r="A327" s="151"/>
      <c r="B327" s="356" t="s">
        <v>15983</v>
      </c>
      <c r="C327" s="108"/>
      <c r="D327" s="108"/>
      <c r="E327" s="349"/>
    </row>
    <row r="328" spans="1:5" ht="15.75">
      <c r="A328" s="151"/>
      <c r="B328" s="356" t="s">
        <v>15984</v>
      </c>
      <c r="C328" s="108"/>
      <c r="D328" s="108"/>
      <c r="E328" s="349"/>
    </row>
    <row r="329" spans="1:5" ht="15.75">
      <c r="A329" s="151"/>
      <c r="B329" s="356" t="s">
        <v>15985</v>
      </c>
      <c r="C329" s="108"/>
      <c r="D329" s="108"/>
      <c r="E329" s="349"/>
    </row>
    <row r="330" spans="1:5" ht="15.75">
      <c r="A330" s="151"/>
      <c r="B330" s="356" t="s">
        <v>15986</v>
      </c>
      <c r="C330" s="108"/>
      <c r="D330" s="108"/>
      <c r="E330" s="349"/>
    </row>
    <row r="331" spans="1:5" ht="15.75">
      <c r="A331" s="151"/>
      <c r="B331" s="356" t="s">
        <v>15987</v>
      </c>
      <c r="C331" s="108"/>
      <c r="D331" s="108"/>
      <c r="E331" s="349"/>
    </row>
    <row r="332" spans="1:5" ht="15.75">
      <c r="A332" s="151"/>
      <c r="B332" s="356" t="s">
        <v>15988</v>
      </c>
      <c r="C332" s="108"/>
      <c r="D332" s="108"/>
      <c r="E332" s="349"/>
    </row>
    <row r="333" spans="1:5" ht="15.75">
      <c r="A333" s="151"/>
      <c r="B333" s="356" t="s">
        <v>15989</v>
      </c>
      <c r="C333" s="108"/>
      <c r="D333" s="108"/>
      <c r="E333" s="349"/>
    </row>
    <row r="334" spans="1:5" ht="15.75">
      <c r="A334" s="151"/>
      <c r="B334" s="356" t="s">
        <v>15990</v>
      </c>
      <c r="C334" s="108"/>
      <c r="D334" s="108"/>
      <c r="E334" s="349"/>
    </row>
    <row r="335" spans="1:5" ht="15.75">
      <c r="A335" s="151"/>
      <c r="B335" s="356" t="s">
        <v>15991</v>
      </c>
      <c r="C335" s="108"/>
      <c r="D335" s="108"/>
      <c r="E335" s="349"/>
    </row>
    <row r="336" spans="1:5" ht="15.75">
      <c r="A336" s="151"/>
      <c r="B336" s="356" t="s">
        <v>15992</v>
      </c>
      <c r="C336" s="108"/>
      <c r="D336" s="108"/>
      <c r="E336" s="349"/>
    </row>
    <row r="337" spans="1:5" ht="15.75">
      <c r="A337" s="151"/>
      <c r="B337" s="356" t="s">
        <v>15993</v>
      </c>
      <c r="C337" s="108"/>
      <c r="D337" s="108"/>
      <c r="E337" s="349"/>
    </row>
    <row r="338" spans="1:5" ht="15.75">
      <c r="A338" s="151"/>
      <c r="B338" s="356" t="s">
        <v>15994</v>
      </c>
      <c r="C338" s="108"/>
      <c r="D338" s="108"/>
      <c r="E338" s="349"/>
    </row>
    <row r="339" spans="1:5" ht="15.75">
      <c r="A339" s="151"/>
      <c r="B339" s="356" t="s">
        <v>15995</v>
      </c>
      <c r="C339" s="108"/>
      <c r="D339" s="108"/>
      <c r="E339" s="349"/>
    </row>
    <row r="340" spans="1:5" ht="15.75">
      <c r="A340" s="151"/>
      <c r="B340" s="356" t="s">
        <v>15996</v>
      </c>
      <c r="C340" s="108"/>
      <c r="D340" s="108"/>
      <c r="E340" s="349"/>
    </row>
    <row r="341" spans="1:5" ht="15.75">
      <c r="A341" s="151"/>
      <c r="B341" s="356" t="s">
        <v>15997</v>
      </c>
      <c r="C341" s="108"/>
      <c r="D341" s="108"/>
      <c r="E341" s="349"/>
    </row>
    <row r="342" spans="1:5" ht="15.75">
      <c r="A342" s="151"/>
      <c r="B342" s="356" t="s">
        <v>15998</v>
      </c>
      <c r="C342" s="108"/>
      <c r="D342" s="108"/>
      <c r="E342" s="349"/>
    </row>
    <row r="343" spans="1:5" ht="15.75">
      <c r="A343" s="151"/>
      <c r="B343" s="356" t="s">
        <v>15999</v>
      </c>
      <c r="C343" s="108"/>
      <c r="D343" s="108"/>
      <c r="E343" s="349"/>
    </row>
    <row r="344" spans="1:5" ht="15.75">
      <c r="A344" s="151"/>
      <c r="B344" s="356" t="s">
        <v>16000</v>
      </c>
      <c r="C344" s="108"/>
      <c r="D344" s="108"/>
      <c r="E344" s="349"/>
    </row>
    <row r="345" spans="1:5" ht="15.75">
      <c r="A345" s="151"/>
      <c r="B345" s="356" t="s">
        <v>16001</v>
      </c>
      <c r="C345" s="108"/>
      <c r="D345" s="108"/>
      <c r="E345" s="349"/>
    </row>
    <row r="346" spans="1:5" ht="15.75">
      <c r="A346" s="151"/>
      <c r="B346" s="356" t="s">
        <v>16002</v>
      </c>
      <c r="C346" s="108"/>
      <c r="D346" s="108"/>
      <c r="E346" s="349"/>
    </row>
    <row r="347" spans="1:5" ht="15.75">
      <c r="A347" s="151"/>
      <c r="B347" s="356" t="s">
        <v>16003</v>
      </c>
      <c r="C347" s="108"/>
      <c r="D347" s="108"/>
      <c r="E347" s="349"/>
    </row>
    <row r="348" spans="1:5" ht="15.75">
      <c r="A348" s="151"/>
      <c r="B348" s="356" t="s">
        <v>16004</v>
      </c>
      <c r="C348" s="108"/>
      <c r="D348" s="108"/>
      <c r="E348" s="349"/>
    </row>
    <row r="349" spans="1:5" ht="15.75">
      <c r="A349" s="151"/>
      <c r="B349" s="356" t="s">
        <v>16005</v>
      </c>
      <c r="C349" s="108"/>
      <c r="D349" s="108"/>
      <c r="E349" s="349"/>
    </row>
    <row r="350" spans="1:5" ht="15.75">
      <c r="A350" s="151"/>
      <c r="B350" s="356" t="s">
        <v>16006</v>
      </c>
      <c r="C350" s="108"/>
      <c r="D350" s="108"/>
      <c r="E350" s="349"/>
    </row>
    <row r="351" spans="1:5" ht="15.75">
      <c r="A351" s="151"/>
      <c r="B351" s="356" t="s">
        <v>16007</v>
      </c>
      <c r="C351" s="108"/>
      <c r="D351" s="108"/>
      <c r="E351" s="349"/>
    </row>
    <row r="352" spans="1:5" ht="15.75">
      <c r="A352" s="151"/>
      <c r="B352" s="356" t="s">
        <v>16008</v>
      </c>
      <c r="C352" s="108"/>
      <c r="D352" s="108"/>
      <c r="E352" s="349"/>
    </row>
    <row r="353" spans="1:5" ht="15.75">
      <c r="A353" s="151"/>
      <c r="B353" s="356" t="s">
        <v>16009</v>
      </c>
      <c r="C353" s="108"/>
      <c r="D353" s="108"/>
      <c r="E353" s="349"/>
    </row>
    <row r="354" spans="1:5" ht="15.75">
      <c r="A354" s="151"/>
      <c r="B354" s="356" t="s">
        <v>16010</v>
      </c>
      <c r="C354" s="108"/>
      <c r="D354" s="108"/>
      <c r="E354" s="349"/>
    </row>
    <row r="355" spans="1:5" ht="15.75">
      <c r="A355" s="151"/>
      <c r="B355" s="356" t="s">
        <v>16011</v>
      </c>
      <c r="C355" s="108"/>
      <c r="D355" s="108"/>
      <c r="E355" s="349"/>
    </row>
    <row r="356" spans="1:5" ht="15.75">
      <c r="A356" s="151"/>
      <c r="B356" s="356" t="s">
        <v>16012</v>
      </c>
      <c r="C356" s="108"/>
      <c r="D356" s="108"/>
      <c r="E356" s="349"/>
    </row>
    <row r="357" spans="1:5" ht="15.75">
      <c r="A357" s="151"/>
      <c r="B357" s="356" t="s">
        <v>16013</v>
      </c>
      <c r="C357" s="108"/>
      <c r="D357" s="108"/>
      <c r="E357" s="349"/>
    </row>
    <row r="358" spans="1:5" ht="15.75">
      <c r="A358" s="151"/>
      <c r="B358" s="356" t="s">
        <v>16014</v>
      </c>
      <c r="C358" s="108"/>
      <c r="D358" s="108"/>
      <c r="E358" s="349"/>
    </row>
    <row r="359" spans="1:5" ht="15.75">
      <c r="A359" s="151"/>
      <c r="B359" s="356" t="s">
        <v>16015</v>
      </c>
      <c r="C359" s="108"/>
      <c r="D359" s="108"/>
      <c r="E359" s="349"/>
    </row>
    <row r="360" spans="1:5" ht="15.75">
      <c r="A360" s="151"/>
      <c r="B360" s="356" t="s">
        <v>16016</v>
      </c>
      <c r="C360" s="108"/>
      <c r="D360" s="108"/>
      <c r="E360" s="349"/>
    </row>
    <row r="361" spans="1:5" ht="15.75">
      <c r="A361" s="151"/>
      <c r="B361" s="356" t="s">
        <v>16017</v>
      </c>
      <c r="C361" s="108"/>
      <c r="D361" s="108"/>
      <c r="E361" s="349"/>
    </row>
    <row r="362" spans="1:5" ht="15.75">
      <c r="A362" s="151"/>
      <c r="B362" s="356" t="s">
        <v>16018</v>
      </c>
      <c r="C362" s="108"/>
      <c r="D362" s="108"/>
      <c r="E362" s="349"/>
    </row>
    <row r="363" spans="1:5" ht="15.75">
      <c r="A363" s="151"/>
      <c r="B363" s="356" t="s">
        <v>16019</v>
      </c>
      <c r="C363" s="108"/>
      <c r="D363" s="108"/>
      <c r="E363" s="349"/>
    </row>
    <row r="364" spans="1:5" ht="15.75">
      <c r="A364" s="151"/>
      <c r="B364" s="356" t="s">
        <v>16020</v>
      </c>
      <c r="C364" s="108"/>
      <c r="D364" s="108"/>
      <c r="E364" s="349"/>
    </row>
    <row r="365" spans="1:5" ht="15.75">
      <c r="A365" s="151"/>
      <c r="B365" s="356" t="s">
        <v>16021</v>
      </c>
      <c r="C365" s="108"/>
      <c r="D365" s="108"/>
      <c r="E365" s="349"/>
    </row>
    <row r="366" spans="1:5" ht="15.75">
      <c r="A366" s="151"/>
      <c r="B366" s="356" t="s">
        <v>16022</v>
      </c>
      <c r="C366" s="108"/>
      <c r="D366" s="108"/>
      <c r="E366" s="349"/>
    </row>
    <row r="367" spans="1:5" ht="15.75">
      <c r="A367" s="151"/>
      <c r="B367" s="356" t="s">
        <v>16023</v>
      </c>
      <c r="C367" s="108"/>
      <c r="D367" s="108"/>
      <c r="E367" s="349"/>
    </row>
    <row r="368" spans="1:5" ht="15.75">
      <c r="A368" s="151"/>
      <c r="B368" s="356" t="s">
        <v>16024</v>
      </c>
      <c r="C368" s="108"/>
      <c r="D368" s="108"/>
      <c r="E368" s="349"/>
    </row>
    <row r="369" spans="1:5" ht="15.75">
      <c r="A369" s="151"/>
      <c r="B369" s="356" t="s">
        <v>16025</v>
      </c>
      <c r="C369" s="108"/>
      <c r="D369" s="108"/>
      <c r="E369" s="349"/>
    </row>
    <row r="370" spans="1:5" ht="15.75">
      <c r="A370" s="151"/>
      <c r="B370" s="356" t="s">
        <v>16026</v>
      </c>
      <c r="C370" s="108"/>
      <c r="D370" s="108"/>
      <c r="E370" s="349"/>
    </row>
    <row r="371" spans="1:5" ht="15.75">
      <c r="A371" s="151"/>
      <c r="B371" s="356" t="s">
        <v>16027</v>
      </c>
      <c r="C371" s="108"/>
      <c r="D371" s="108"/>
      <c r="E371" s="349"/>
    </row>
    <row r="372" spans="1:5" ht="15.75">
      <c r="A372" s="151"/>
      <c r="B372" s="356" t="s">
        <v>16028</v>
      </c>
      <c r="C372" s="108"/>
      <c r="D372" s="108"/>
      <c r="E372" s="349"/>
    </row>
    <row r="373" spans="1:5" ht="15.75">
      <c r="A373" s="151"/>
      <c r="B373" s="356" t="s">
        <v>16029</v>
      </c>
      <c r="C373" s="108"/>
      <c r="D373" s="108"/>
      <c r="E373" s="349"/>
    </row>
    <row r="374" spans="1:5" ht="15.75">
      <c r="A374" s="151"/>
      <c r="B374" s="356" t="s">
        <v>16030</v>
      </c>
      <c r="C374" s="108"/>
      <c r="D374" s="108"/>
      <c r="E374" s="349"/>
    </row>
    <row r="375" spans="1:5" ht="15.75">
      <c r="A375" s="151"/>
      <c r="B375" s="356" t="s">
        <v>16031</v>
      </c>
      <c r="C375" s="108"/>
      <c r="D375" s="108"/>
      <c r="E375" s="349"/>
    </row>
    <row r="376" spans="1:5" ht="15.75">
      <c r="A376" s="151"/>
      <c r="B376" s="356" t="s">
        <v>16032</v>
      </c>
      <c r="C376" s="108"/>
      <c r="D376" s="108"/>
      <c r="E376" s="349"/>
    </row>
    <row r="377" spans="1:5" ht="15.75">
      <c r="A377" s="151"/>
      <c r="B377" s="356" t="s">
        <v>16033</v>
      </c>
      <c r="C377" s="108"/>
      <c r="D377" s="108"/>
      <c r="E377" s="349"/>
    </row>
    <row r="378" spans="1:5" ht="15.75">
      <c r="A378" s="151"/>
      <c r="B378" s="356" t="s">
        <v>16034</v>
      </c>
      <c r="C378" s="108"/>
      <c r="D378" s="108"/>
      <c r="E378" s="349"/>
    </row>
    <row r="379" spans="1:5" ht="15.75">
      <c r="A379" s="151"/>
      <c r="B379" s="356" t="s">
        <v>16035</v>
      </c>
      <c r="C379" s="108"/>
      <c r="D379" s="108"/>
      <c r="E379" s="349"/>
    </row>
    <row r="380" spans="1:5" ht="15.75">
      <c r="A380" s="151"/>
      <c r="B380" s="356" t="s">
        <v>16036</v>
      </c>
      <c r="C380" s="108"/>
      <c r="D380" s="108"/>
      <c r="E380" s="349"/>
    </row>
    <row r="381" spans="1:5" ht="15.75">
      <c r="A381" s="151"/>
      <c r="B381" s="356" t="s">
        <v>16037</v>
      </c>
      <c r="C381" s="108"/>
      <c r="D381" s="108"/>
      <c r="E381" s="349"/>
    </row>
    <row r="382" spans="1:5" ht="15.75">
      <c r="A382" s="151"/>
      <c r="B382" s="356" t="s">
        <v>16038</v>
      </c>
      <c r="C382" s="108"/>
      <c r="D382" s="108"/>
      <c r="E382" s="349"/>
    </row>
    <row r="383" spans="1:5" ht="15.75">
      <c r="A383" s="151"/>
      <c r="B383" s="356" t="s">
        <v>16039</v>
      </c>
      <c r="C383" s="108"/>
      <c r="D383" s="108"/>
      <c r="E383" s="349"/>
    </row>
    <row r="384" spans="1:5" ht="15.75">
      <c r="A384" s="151"/>
      <c r="B384" s="356" t="s">
        <v>16040</v>
      </c>
      <c r="C384" s="108"/>
      <c r="D384" s="108"/>
      <c r="E384" s="349"/>
    </row>
    <row r="385" spans="1:5" ht="15.75">
      <c r="A385" s="151"/>
      <c r="B385" s="356" t="s">
        <v>16041</v>
      </c>
      <c r="C385" s="108"/>
      <c r="D385" s="108"/>
      <c r="E385" s="349"/>
    </row>
    <row r="386" spans="1:5" ht="15.75">
      <c r="A386" s="151"/>
      <c r="B386" s="356" t="s">
        <v>16042</v>
      </c>
      <c r="C386" s="108"/>
      <c r="D386" s="108"/>
      <c r="E386" s="349"/>
    </row>
    <row r="387" spans="1:5" ht="15.75">
      <c r="A387" s="151"/>
      <c r="B387" s="356" t="s">
        <v>16043</v>
      </c>
      <c r="C387" s="108"/>
      <c r="D387" s="108"/>
      <c r="E387" s="349"/>
    </row>
    <row r="388" spans="1:5" ht="15.75">
      <c r="A388" s="151"/>
      <c r="B388" s="356" t="s">
        <v>16044</v>
      </c>
      <c r="C388" s="108"/>
      <c r="D388" s="108"/>
      <c r="E388" s="349"/>
    </row>
    <row r="389" spans="1:5" ht="15.75">
      <c r="A389" s="151"/>
      <c r="B389" s="356" t="s">
        <v>16045</v>
      </c>
      <c r="C389" s="108"/>
      <c r="D389" s="108"/>
      <c r="E389" s="349"/>
    </row>
    <row r="390" spans="1:5" ht="15.75">
      <c r="A390" s="151"/>
      <c r="B390" s="356" t="s">
        <v>16046</v>
      </c>
      <c r="C390" s="108"/>
      <c r="D390" s="108"/>
      <c r="E390" s="349"/>
    </row>
    <row r="391" spans="1:5" ht="15.75">
      <c r="A391" s="151"/>
      <c r="B391" s="356" t="s">
        <v>16047</v>
      </c>
      <c r="C391" s="108"/>
      <c r="D391" s="108"/>
      <c r="E391" s="349"/>
    </row>
    <row r="392" spans="1:5" ht="15.75">
      <c r="A392" s="151"/>
      <c r="B392" s="356" t="s">
        <v>16048</v>
      </c>
      <c r="C392" s="108"/>
      <c r="D392" s="108"/>
      <c r="E392" s="349"/>
    </row>
    <row r="393" spans="1:5" ht="15.75">
      <c r="A393" s="151"/>
      <c r="B393" s="356" t="s">
        <v>16049</v>
      </c>
      <c r="C393" s="108"/>
      <c r="D393" s="108"/>
      <c r="E393" s="349"/>
    </row>
    <row r="394" spans="1:5" ht="15.75">
      <c r="A394" s="151"/>
      <c r="B394" s="356" t="s">
        <v>16050</v>
      </c>
      <c r="C394" s="108"/>
      <c r="D394" s="108"/>
      <c r="E394" s="349"/>
    </row>
    <row r="395" spans="1:5" ht="15.75">
      <c r="A395" s="151"/>
      <c r="B395" s="356" t="s">
        <v>16051</v>
      </c>
      <c r="C395" s="108"/>
      <c r="D395" s="108"/>
      <c r="E395" s="349"/>
    </row>
    <row r="396" spans="1:5" ht="15.75">
      <c r="A396" s="151"/>
      <c r="B396" s="356" t="s">
        <v>16052</v>
      </c>
      <c r="C396" s="108"/>
      <c r="D396" s="108"/>
      <c r="E396" s="349"/>
    </row>
    <row r="397" spans="1:5" ht="15.75">
      <c r="A397" s="151"/>
      <c r="B397" s="356" t="s">
        <v>16053</v>
      </c>
      <c r="C397" s="108"/>
      <c r="D397" s="108"/>
      <c r="E397" s="349"/>
    </row>
    <row r="398" spans="1:5" ht="15.75">
      <c r="A398" s="151"/>
      <c r="B398" s="356" t="s">
        <v>16054</v>
      </c>
      <c r="C398" s="108"/>
      <c r="D398" s="108"/>
      <c r="E398" s="349"/>
    </row>
    <row r="399" spans="1:5" ht="15.75">
      <c r="A399" s="151"/>
      <c r="B399" s="356" t="s">
        <v>16055</v>
      </c>
      <c r="C399" s="108"/>
      <c r="D399" s="108"/>
      <c r="E399" s="349"/>
    </row>
    <row r="400" spans="1:5" ht="15.75">
      <c r="A400" s="151"/>
      <c r="B400" s="356" t="s">
        <v>16056</v>
      </c>
      <c r="C400" s="108"/>
      <c r="D400" s="108"/>
      <c r="E400" s="349"/>
    </row>
    <row r="401" spans="1:5" ht="15.75">
      <c r="A401" s="151"/>
      <c r="B401" s="356" t="s">
        <v>16057</v>
      </c>
      <c r="C401" s="108"/>
      <c r="D401" s="108"/>
      <c r="E401" s="349"/>
    </row>
    <row r="402" spans="1:5" ht="15.75">
      <c r="A402" s="151"/>
      <c r="B402" s="356" t="s">
        <v>16058</v>
      </c>
      <c r="C402" s="108"/>
      <c r="D402" s="108"/>
      <c r="E402" s="349"/>
    </row>
    <row r="403" spans="1:5" ht="15.75">
      <c r="A403" s="151"/>
      <c r="B403" s="356" t="s">
        <v>16059</v>
      </c>
      <c r="C403" s="108"/>
      <c r="D403" s="108"/>
      <c r="E403" s="349"/>
    </row>
    <row r="404" spans="1:5" ht="15.75">
      <c r="A404" s="151"/>
      <c r="B404" s="356" t="s">
        <v>16060</v>
      </c>
      <c r="C404" s="108"/>
      <c r="D404" s="108"/>
      <c r="E404" s="349"/>
    </row>
    <row r="405" spans="1:5" ht="15.75">
      <c r="A405" s="151"/>
      <c r="B405" s="356" t="s">
        <v>16061</v>
      </c>
      <c r="C405" s="108"/>
      <c r="D405" s="108"/>
      <c r="E405" s="349"/>
    </row>
    <row r="406" spans="1:5" ht="15.75">
      <c r="A406" s="151"/>
      <c r="B406" s="356" t="s">
        <v>16062</v>
      </c>
      <c r="C406" s="108"/>
      <c r="D406" s="108"/>
      <c r="E406" s="349"/>
    </row>
    <row r="407" spans="1:5" ht="15.75">
      <c r="A407" s="151"/>
      <c r="B407" s="356" t="s">
        <v>16063</v>
      </c>
      <c r="C407" s="108"/>
      <c r="D407" s="108"/>
      <c r="E407" s="349"/>
    </row>
    <row r="408" spans="1:5" ht="15.75">
      <c r="A408" s="151"/>
      <c r="B408" s="356" t="s">
        <v>16064</v>
      </c>
      <c r="C408" s="108"/>
      <c r="D408" s="108"/>
      <c r="E408" s="349"/>
    </row>
    <row r="409" spans="1:5" ht="15.75">
      <c r="A409" s="151"/>
      <c r="B409" s="356" t="s">
        <v>16065</v>
      </c>
      <c r="C409" s="108"/>
      <c r="D409" s="108"/>
      <c r="E409" s="349"/>
    </row>
    <row r="410" spans="1:5" ht="15.75">
      <c r="A410" s="151"/>
      <c r="B410" s="356" t="s">
        <v>16066</v>
      </c>
      <c r="C410" s="108"/>
      <c r="D410" s="108"/>
      <c r="E410" s="349"/>
    </row>
    <row r="411" spans="1:5" ht="15.75">
      <c r="A411" s="151"/>
      <c r="B411" s="356" t="s">
        <v>16067</v>
      </c>
      <c r="C411" s="108"/>
      <c r="D411" s="108"/>
      <c r="E411" s="349"/>
    </row>
    <row r="412" spans="1:5" ht="15.75">
      <c r="A412" s="151"/>
      <c r="B412" s="356" t="s">
        <v>16068</v>
      </c>
      <c r="C412" s="108"/>
      <c r="D412" s="108"/>
      <c r="E412" s="349"/>
    </row>
    <row r="413" spans="1:5" ht="15.75">
      <c r="A413" s="151"/>
      <c r="B413" s="356" t="s">
        <v>16069</v>
      </c>
      <c r="C413" s="108"/>
      <c r="D413" s="108"/>
      <c r="E413" s="349"/>
    </row>
    <row r="414" spans="1:5" ht="15.75">
      <c r="A414" s="151"/>
      <c r="B414" s="356" t="s">
        <v>16070</v>
      </c>
      <c r="C414" s="108"/>
      <c r="D414" s="108"/>
      <c r="E414" s="349"/>
    </row>
    <row r="415" spans="1:5" ht="15.75">
      <c r="A415" s="151"/>
      <c r="B415" s="356" t="s">
        <v>16071</v>
      </c>
      <c r="C415" s="108"/>
      <c r="D415" s="108"/>
      <c r="E415" s="349"/>
    </row>
    <row r="416" spans="1:5" ht="15.75">
      <c r="A416" s="151"/>
      <c r="B416" s="356" t="s">
        <v>16072</v>
      </c>
      <c r="C416" s="108"/>
      <c r="D416" s="108"/>
      <c r="E416" s="349"/>
    </row>
    <row r="417" spans="1:5" ht="15.75">
      <c r="A417" s="151"/>
      <c r="B417" s="356" t="s">
        <v>16073</v>
      </c>
      <c r="C417" s="108"/>
      <c r="D417" s="108"/>
      <c r="E417" s="349"/>
    </row>
    <row r="418" spans="1:5" ht="15.75">
      <c r="A418" s="151"/>
      <c r="B418" s="356" t="s">
        <v>16074</v>
      </c>
      <c r="C418" s="108"/>
      <c r="D418" s="108"/>
      <c r="E418" s="349"/>
    </row>
    <row r="419" spans="1:5" ht="15.75">
      <c r="A419" s="151"/>
      <c r="B419" s="356" t="s">
        <v>16075</v>
      </c>
      <c r="C419" s="108"/>
      <c r="D419" s="108"/>
      <c r="E419" s="349"/>
    </row>
    <row r="420" spans="1:5" ht="15.75">
      <c r="A420" s="151"/>
      <c r="B420" s="356" t="s">
        <v>16076</v>
      </c>
      <c r="C420" s="108"/>
      <c r="D420" s="108"/>
      <c r="E420" s="349"/>
    </row>
    <row r="421" spans="1:5" ht="15.75">
      <c r="A421" s="151"/>
      <c r="B421" s="356" t="s">
        <v>16077</v>
      </c>
      <c r="C421" s="108"/>
      <c r="D421" s="108"/>
      <c r="E421" s="349"/>
    </row>
    <row r="422" spans="1:5" ht="15.75">
      <c r="A422" s="151"/>
      <c r="B422" s="356" t="s">
        <v>16078</v>
      </c>
      <c r="C422" s="108"/>
      <c r="D422" s="108"/>
      <c r="E422" s="349"/>
    </row>
    <row r="423" spans="1:5" ht="15.75">
      <c r="A423" s="151"/>
      <c r="B423" s="356" t="s">
        <v>16079</v>
      </c>
      <c r="C423" s="108"/>
      <c r="D423" s="108"/>
      <c r="E423" s="349"/>
    </row>
    <row r="424" spans="1:5" ht="15.75">
      <c r="A424" s="151"/>
      <c r="B424" s="356" t="s">
        <v>16080</v>
      </c>
      <c r="C424" s="108"/>
      <c r="D424" s="108"/>
      <c r="E424" s="349"/>
    </row>
    <row r="425" spans="1:5" ht="15.75">
      <c r="A425" s="151"/>
      <c r="B425" s="356" t="s">
        <v>16081</v>
      </c>
      <c r="C425" s="108"/>
      <c r="D425" s="108"/>
      <c r="E425" s="349"/>
    </row>
    <row r="426" spans="1:5" ht="15.75">
      <c r="A426" s="151"/>
      <c r="B426" s="356" t="s">
        <v>16082</v>
      </c>
      <c r="C426" s="108"/>
      <c r="D426" s="108"/>
      <c r="E426" s="349"/>
    </row>
    <row r="427" spans="1:5" ht="15.75">
      <c r="A427" s="151"/>
      <c r="B427" s="356" t="s">
        <v>16083</v>
      </c>
      <c r="C427" s="108"/>
      <c r="D427" s="108"/>
      <c r="E427" s="349"/>
    </row>
    <row r="428" spans="1:5" ht="15.75">
      <c r="A428" s="151"/>
      <c r="B428" s="356" t="s">
        <v>16084</v>
      </c>
      <c r="C428" s="108"/>
      <c r="D428" s="108"/>
      <c r="E428" s="349"/>
    </row>
    <row r="429" spans="1:5" ht="15.75">
      <c r="A429" s="151"/>
      <c r="B429" s="356" t="s">
        <v>16085</v>
      </c>
      <c r="C429" s="108"/>
      <c r="D429" s="108"/>
      <c r="E429" s="349"/>
    </row>
    <row r="430" spans="1:5" ht="15.75">
      <c r="A430" s="151"/>
      <c r="B430" s="356" t="s">
        <v>16086</v>
      </c>
      <c r="C430" s="108"/>
      <c r="D430" s="108"/>
      <c r="E430" s="349"/>
    </row>
    <row r="431" spans="1:5" ht="15.75">
      <c r="A431" s="151"/>
      <c r="B431" s="356" t="s">
        <v>16087</v>
      </c>
      <c r="C431" s="108"/>
      <c r="D431" s="108"/>
      <c r="E431" s="349"/>
    </row>
    <row r="432" spans="1:5" ht="15.75">
      <c r="A432" s="151"/>
      <c r="B432" s="356" t="s">
        <v>16088</v>
      </c>
      <c r="C432" s="108"/>
      <c r="D432" s="108"/>
      <c r="E432" s="349"/>
    </row>
    <row r="433" spans="1:5" ht="15.75">
      <c r="A433" s="151"/>
      <c r="B433" s="356" t="s">
        <v>16089</v>
      </c>
      <c r="C433" s="108"/>
      <c r="D433" s="108"/>
      <c r="E433" s="349"/>
    </row>
    <row r="434" spans="1:5" ht="15.75">
      <c r="A434" s="151"/>
      <c r="B434" s="356" t="s">
        <v>16090</v>
      </c>
      <c r="C434" s="108"/>
      <c r="D434" s="108"/>
      <c r="E434" s="349"/>
    </row>
    <row r="435" spans="1:5" ht="15.75">
      <c r="A435" s="151"/>
      <c r="B435" s="356" t="s">
        <v>16091</v>
      </c>
      <c r="C435" s="108"/>
      <c r="D435" s="108"/>
      <c r="E435" s="349"/>
    </row>
    <row r="436" spans="1:5" ht="15.75">
      <c r="A436" s="151"/>
      <c r="B436" s="356" t="s">
        <v>16092</v>
      </c>
      <c r="C436" s="108"/>
      <c r="D436" s="108"/>
      <c r="E436" s="349"/>
    </row>
    <row r="437" spans="1:5" ht="15.75">
      <c r="A437" s="151"/>
      <c r="B437" s="356" t="s">
        <v>16093</v>
      </c>
      <c r="C437" s="108"/>
      <c r="D437" s="108"/>
      <c r="E437" s="349"/>
    </row>
    <row r="438" spans="1:5" ht="15.75">
      <c r="A438" s="151"/>
      <c r="B438" s="356" t="s">
        <v>16094</v>
      </c>
      <c r="C438" s="108"/>
      <c r="D438" s="108"/>
      <c r="E438" s="349"/>
    </row>
    <row r="439" spans="1:5" ht="15.75">
      <c r="A439" s="151"/>
      <c r="B439" s="356" t="s">
        <v>16095</v>
      </c>
      <c r="C439" s="108"/>
      <c r="D439" s="108"/>
      <c r="E439" s="349"/>
    </row>
    <row r="440" spans="1:5" ht="15.75">
      <c r="A440" s="151"/>
      <c r="B440" s="356" t="s">
        <v>16096</v>
      </c>
      <c r="C440" s="108"/>
      <c r="D440" s="108"/>
      <c r="E440" s="349"/>
    </row>
    <row r="441" spans="1:5" ht="15.75">
      <c r="A441" s="151"/>
      <c r="B441" s="356" t="s">
        <v>16097</v>
      </c>
      <c r="C441" s="108"/>
      <c r="D441" s="108"/>
      <c r="E441" s="349"/>
    </row>
    <row r="442" spans="1:5" ht="15.75">
      <c r="A442" s="151"/>
      <c r="B442" s="356" t="s">
        <v>16098</v>
      </c>
      <c r="C442" s="108"/>
      <c r="D442" s="108"/>
      <c r="E442" s="349"/>
    </row>
    <row r="443" spans="1:5" ht="15.75">
      <c r="A443" s="151"/>
      <c r="B443" s="356" t="s">
        <v>16099</v>
      </c>
      <c r="C443" s="108"/>
      <c r="D443" s="108"/>
      <c r="E443" s="349"/>
    </row>
    <row r="444" spans="1:5" ht="15.75">
      <c r="A444" s="151"/>
      <c r="B444" s="356" t="s">
        <v>16100</v>
      </c>
      <c r="C444" s="108"/>
      <c r="D444" s="108"/>
      <c r="E444" s="349"/>
    </row>
    <row r="445" spans="1:5" ht="15.75">
      <c r="A445" s="151"/>
      <c r="B445" s="356" t="s">
        <v>16101</v>
      </c>
      <c r="C445" s="108"/>
      <c r="D445" s="108"/>
      <c r="E445" s="349"/>
    </row>
    <row r="446" spans="1:5" ht="15.75">
      <c r="A446" s="151"/>
      <c r="B446" s="356" t="s">
        <v>16102</v>
      </c>
      <c r="C446" s="108"/>
      <c r="D446" s="108"/>
      <c r="E446" s="349"/>
    </row>
    <row r="447" spans="1:5" ht="15.75">
      <c r="A447" s="151"/>
      <c r="B447" s="356" t="s">
        <v>16103</v>
      </c>
      <c r="C447" s="108"/>
      <c r="D447" s="108"/>
      <c r="E447" s="349"/>
    </row>
    <row r="448" spans="1:5" ht="15.75">
      <c r="A448" s="151"/>
      <c r="B448" s="356" t="s">
        <v>16104</v>
      </c>
      <c r="C448" s="108"/>
      <c r="D448" s="108"/>
      <c r="E448" s="349"/>
    </row>
    <row r="449" spans="1:5" ht="15.75">
      <c r="A449" s="151"/>
      <c r="B449" s="356" t="s">
        <v>16105</v>
      </c>
      <c r="C449" s="108"/>
      <c r="D449" s="108"/>
      <c r="E449" s="349"/>
    </row>
    <row r="450" spans="1:5" ht="15.75">
      <c r="A450" s="151"/>
      <c r="B450" s="356" t="s">
        <v>16106</v>
      </c>
      <c r="C450" s="108"/>
      <c r="D450" s="108"/>
      <c r="E450" s="349"/>
    </row>
    <row r="451" spans="1:5" ht="15.75">
      <c r="A451" s="151"/>
      <c r="B451" s="356" t="s">
        <v>16107</v>
      </c>
      <c r="C451" s="108"/>
      <c r="D451" s="108"/>
      <c r="E451" s="349"/>
    </row>
    <row r="452" spans="1:5" ht="15.75">
      <c r="A452" s="151"/>
      <c r="B452" s="356" t="s">
        <v>16108</v>
      </c>
      <c r="C452" s="108"/>
      <c r="D452" s="108"/>
      <c r="E452" s="349"/>
    </row>
    <row r="453" spans="1:5" ht="15.75">
      <c r="A453" s="151"/>
      <c r="B453" s="356" t="s">
        <v>16109</v>
      </c>
      <c r="C453" s="108"/>
      <c r="D453" s="108"/>
      <c r="E453" s="349"/>
    </row>
    <row r="454" spans="1:5" ht="15.75">
      <c r="A454" s="151"/>
      <c r="B454" s="356" t="s">
        <v>16110</v>
      </c>
      <c r="C454" s="108"/>
      <c r="D454" s="108"/>
      <c r="E454" s="349"/>
    </row>
    <row r="455" spans="1:5" ht="15.75">
      <c r="A455" s="151"/>
      <c r="B455" s="356" t="s">
        <v>16111</v>
      </c>
      <c r="C455" s="108"/>
      <c r="D455" s="108"/>
      <c r="E455" s="349"/>
    </row>
    <row r="456" spans="1:5" ht="15.75">
      <c r="A456" s="151"/>
      <c r="B456" s="356" t="s">
        <v>16112</v>
      </c>
      <c r="C456" s="108"/>
      <c r="D456" s="108"/>
      <c r="E456" s="349"/>
    </row>
    <row r="457" spans="1:5" ht="15.75">
      <c r="A457" s="151"/>
      <c r="B457" s="356" t="s">
        <v>16113</v>
      </c>
      <c r="C457" s="108"/>
      <c r="D457" s="108"/>
      <c r="E457" s="349"/>
    </row>
    <row r="458" spans="1:5" ht="15.75">
      <c r="A458" s="151"/>
      <c r="B458" s="356" t="s">
        <v>16114</v>
      </c>
      <c r="C458" s="108"/>
      <c r="D458" s="108"/>
      <c r="E458" s="349"/>
    </row>
    <row r="459" spans="1:5" ht="15.75">
      <c r="A459" s="151"/>
      <c r="B459" s="356" t="s">
        <v>16115</v>
      </c>
      <c r="C459" s="108"/>
      <c r="D459" s="108"/>
      <c r="E459" s="349"/>
    </row>
    <row r="460" spans="1:5" ht="15.75">
      <c r="A460" s="151"/>
      <c r="B460" s="356" t="s">
        <v>16116</v>
      </c>
      <c r="C460" s="108"/>
      <c r="D460" s="108"/>
      <c r="E460" s="349"/>
    </row>
    <row r="461" spans="1:5" ht="15.75">
      <c r="A461" s="151"/>
      <c r="B461" s="356" t="s">
        <v>16117</v>
      </c>
      <c r="C461" s="108"/>
      <c r="D461" s="108"/>
      <c r="E461" s="349"/>
    </row>
    <row r="462" spans="1:5" ht="15.75">
      <c r="A462" s="151"/>
      <c r="B462" s="356" t="s">
        <v>16118</v>
      </c>
      <c r="C462" s="108"/>
      <c r="D462" s="108"/>
      <c r="E462" s="349"/>
    </row>
    <row r="463" spans="1:5" ht="15.75">
      <c r="A463" s="151"/>
      <c r="B463" s="356" t="s">
        <v>16119</v>
      </c>
      <c r="C463" s="108"/>
      <c r="D463" s="108"/>
      <c r="E463" s="349"/>
    </row>
    <row r="464" spans="1:5" ht="15.75">
      <c r="A464" s="151"/>
      <c r="B464" s="356" t="s">
        <v>16120</v>
      </c>
      <c r="C464" s="108"/>
      <c r="D464" s="108"/>
      <c r="E464" s="349"/>
    </row>
    <row r="465" spans="1:5" ht="15.75">
      <c r="A465" s="151"/>
      <c r="B465" s="356" t="s">
        <v>16121</v>
      </c>
      <c r="C465" s="108"/>
      <c r="D465" s="108"/>
      <c r="E465" s="349"/>
    </row>
    <row r="466" spans="1:5" ht="15.75">
      <c r="A466" s="151"/>
      <c r="B466" s="356" t="s">
        <v>16122</v>
      </c>
      <c r="C466" s="108"/>
      <c r="D466" s="108"/>
      <c r="E466" s="349"/>
    </row>
    <row r="467" spans="1:5" ht="15.75">
      <c r="A467" s="151"/>
      <c r="B467" s="356" t="s">
        <v>16123</v>
      </c>
      <c r="C467" s="108"/>
      <c r="D467" s="108"/>
      <c r="E467" s="349"/>
    </row>
    <row r="468" spans="1:5" ht="15.75">
      <c r="A468" s="151"/>
      <c r="B468" s="356" t="s">
        <v>16124</v>
      </c>
      <c r="C468" s="108"/>
      <c r="D468" s="108"/>
      <c r="E468" s="349"/>
    </row>
    <row r="469" spans="1:5" ht="15.75">
      <c r="A469" s="151"/>
      <c r="B469" s="356" t="s">
        <v>16125</v>
      </c>
      <c r="C469" s="108"/>
      <c r="D469" s="108"/>
      <c r="E469" s="349"/>
    </row>
    <row r="470" spans="1:5" ht="15.75">
      <c r="A470" s="151"/>
      <c r="B470" s="356" t="s">
        <v>16126</v>
      </c>
      <c r="C470" s="108"/>
      <c r="D470" s="108"/>
      <c r="E470" s="349"/>
    </row>
    <row r="471" spans="1:5" ht="15.75">
      <c r="A471" s="151"/>
      <c r="B471" s="356" t="s">
        <v>16127</v>
      </c>
      <c r="C471" s="108"/>
      <c r="D471" s="108"/>
      <c r="E471" s="349"/>
    </row>
    <row r="472" spans="1:5" ht="15.75">
      <c r="A472" s="151"/>
      <c r="B472" s="356" t="s">
        <v>16128</v>
      </c>
      <c r="C472" s="108"/>
      <c r="D472" s="108"/>
      <c r="E472" s="349"/>
    </row>
    <row r="473" spans="1:5" ht="15.75">
      <c r="A473" s="151"/>
      <c r="B473" s="356" t="s">
        <v>16129</v>
      </c>
      <c r="C473" s="108"/>
      <c r="D473" s="108"/>
      <c r="E473" s="349"/>
    </row>
    <row r="474" spans="1:5" ht="15.75">
      <c r="A474" s="151"/>
      <c r="B474" s="356" t="s">
        <v>16130</v>
      </c>
      <c r="C474" s="108"/>
      <c r="D474" s="108"/>
      <c r="E474" s="349"/>
    </row>
    <row r="475" spans="1:5" ht="15.75">
      <c r="A475" s="151"/>
      <c r="B475" s="356" t="s">
        <v>16131</v>
      </c>
      <c r="C475" s="108"/>
      <c r="D475" s="108"/>
      <c r="E475" s="349"/>
    </row>
    <row r="476" spans="1:5" ht="15.75">
      <c r="A476" s="151"/>
      <c r="B476" s="356" t="s">
        <v>16132</v>
      </c>
      <c r="C476" s="108"/>
      <c r="D476" s="108"/>
      <c r="E476" s="349"/>
    </row>
    <row r="477" spans="1:5" ht="15.75">
      <c r="A477" s="151"/>
      <c r="B477" s="356" t="s">
        <v>16133</v>
      </c>
      <c r="C477" s="108"/>
      <c r="D477" s="108"/>
      <c r="E477" s="349"/>
    </row>
    <row r="478" spans="1:5" ht="15.75">
      <c r="A478" s="151"/>
      <c r="B478" s="356" t="s">
        <v>16134</v>
      </c>
      <c r="C478" s="108"/>
      <c r="D478" s="108"/>
      <c r="E478" s="349"/>
    </row>
    <row r="479" spans="1:5" ht="15.75">
      <c r="A479" s="151"/>
      <c r="B479" s="356" t="s">
        <v>16135</v>
      </c>
      <c r="C479" s="108"/>
      <c r="D479" s="108"/>
      <c r="E479" s="349"/>
    </row>
    <row r="480" spans="1:5" ht="15.75">
      <c r="A480" s="151"/>
      <c r="B480" s="356" t="s">
        <v>16136</v>
      </c>
      <c r="C480" s="108"/>
      <c r="D480" s="108"/>
      <c r="E480" s="349"/>
    </row>
    <row r="481" spans="1:5" ht="15.75">
      <c r="A481" s="151"/>
      <c r="B481" s="356" t="s">
        <v>16137</v>
      </c>
      <c r="C481" s="108"/>
      <c r="D481" s="108"/>
      <c r="E481" s="349"/>
    </row>
    <row r="482" spans="1:5" ht="15.75">
      <c r="A482" s="151"/>
      <c r="B482" s="356" t="s">
        <v>16138</v>
      </c>
      <c r="C482" s="108"/>
      <c r="D482" s="108"/>
      <c r="E482" s="349"/>
    </row>
    <row r="483" spans="1:5" ht="15.75">
      <c r="A483" s="151"/>
      <c r="B483" s="356" t="s">
        <v>16139</v>
      </c>
      <c r="C483" s="108"/>
      <c r="D483" s="108"/>
      <c r="E483" s="349"/>
    </row>
    <row r="484" spans="1:5" ht="15.75">
      <c r="A484" s="151"/>
      <c r="B484" s="356" t="s">
        <v>16140</v>
      </c>
      <c r="C484" s="108"/>
      <c r="D484" s="108"/>
      <c r="E484" s="349"/>
    </row>
    <row r="485" spans="1:5" ht="15.75">
      <c r="A485" s="151"/>
      <c r="B485" s="356" t="s">
        <v>16141</v>
      </c>
      <c r="C485" s="108"/>
      <c r="D485" s="108"/>
      <c r="E485" s="349"/>
    </row>
    <row r="486" spans="1:5" ht="15.75">
      <c r="A486" s="151"/>
      <c r="B486" s="356" t="s">
        <v>16142</v>
      </c>
      <c r="C486" s="108"/>
      <c r="D486" s="108"/>
      <c r="E486" s="349"/>
    </row>
    <row r="487" spans="1:5" ht="15.75">
      <c r="A487" s="151"/>
      <c r="B487" s="356" t="s">
        <v>16143</v>
      </c>
      <c r="C487" s="108"/>
      <c r="D487" s="108"/>
      <c r="E487" s="349"/>
    </row>
    <row r="488" spans="1:5" ht="15.75">
      <c r="A488" s="151"/>
      <c r="B488" s="356" t="s">
        <v>16144</v>
      </c>
      <c r="C488" s="108"/>
      <c r="D488" s="108"/>
      <c r="E488" s="349"/>
    </row>
    <row r="489" spans="1:5" ht="15.75">
      <c r="A489" s="151"/>
      <c r="B489" s="356" t="s">
        <v>16145</v>
      </c>
      <c r="C489" s="108"/>
      <c r="D489" s="108"/>
      <c r="E489" s="349"/>
    </row>
    <row r="490" spans="1:5" ht="15.75">
      <c r="A490" s="151"/>
      <c r="B490" s="356" t="s">
        <v>16146</v>
      </c>
      <c r="C490" s="108"/>
      <c r="D490" s="108"/>
      <c r="E490" s="349"/>
    </row>
    <row r="491" spans="1:5" ht="15.75">
      <c r="A491" s="151"/>
      <c r="B491" s="356" t="s">
        <v>16147</v>
      </c>
      <c r="C491" s="108"/>
      <c r="D491" s="108"/>
      <c r="E491" s="349"/>
    </row>
    <row r="492" spans="1:5" ht="15.75">
      <c r="A492" s="151"/>
      <c r="B492" s="356" t="s">
        <v>16148</v>
      </c>
      <c r="C492" s="108"/>
      <c r="D492" s="108"/>
      <c r="E492" s="349"/>
    </row>
    <row r="493" spans="1:5" ht="15.75">
      <c r="A493" s="151"/>
      <c r="B493" s="356" t="s">
        <v>16149</v>
      </c>
      <c r="C493" s="108"/>
      <c r="D493" s="108"/>
      <c r="E493" s="349"/>
    </row>
    <row r="494" spans="1:5" ht="15.75">
      <c r="A494" s="151"/>
      <c r="B494" s="356" t="s">
        <v>16150</v>
      </c>
      <c r="C494" s="108"/>
      <c r="D494" s="108"/>
      <c r="E494" s="349"/>
    </row>
    <row r="495" spans="1:5" ht="15.75">
      <c r="A495" s="151"/>
      <c r="B495" s="356" t="s">
        <v>16151</v>
      </c>
      <c r="C495" s="108"/>
      <c r="D495" s="108"/>
      <c r="E495" s="349"/>
    </row>
    <row r="496" spans="1:5" ht="15.75">
      <c r="A496" s="151"/>
      <c r="B496" s="356" t="s">
        <v>16152</v>
      </c>
      <c r="C496" s="108"/>
      <c r="D496" s="108"/>
      <c r="E496" s="349"/>
    </row>
    <row r="497" spans="1:5" ht="15.75">
      <c r="A497" s="151"/>
      <c r="B497" s="356" t="s">
        <v>16153</v>
      </c>
      <c r="C497" s="108"/>
      <c r="D497" s="108"/>
      <c r="E497" s="349"/>
    </row>
    <row r="498" spans="1:5" ht="15.75">
      <c r="A498" s="151"/>
      <c r="B498" s="356" t="s">
        <v>16154</v>
      </c>
      <c r="C498" s="108"/>
      <c r="D498" s="108"/>
      <c r="E498" s="349"/>
    </row>
    <row r="499" spans="1:5" ht="15.75">
      <c r="A499" s="151"/>
      <c r="B499" s="356" t="s">
        <v>16155</v>
      </c>
      <c r="C499" s="108"/>
      <c r="D499" s="108"/>
      <c r="E499" s="349"/>
    </row>
    <row r="500" spans="1:5" ht="15.75">
      <c r="A500" s="151"/>
      <c r="B500" s="356" t="s">
        <v>16156</v>
      </c>
      <c r="C500" s="108"/>
      <c r="D500" s="108"/>
      <c r="E500" s="349"/>
    </row>
    <row r="501" spans="1:5" ht="15.75">
      <c r="A501" s="151"/>
      <c r="B501" s="356" t="s">
        <v>16157</v>
      </c>
      <c r="C501" s="108"/>
      <c r="D501" s="108"/>
      <c r="E501" s="349"/>
    </row>
    <row r="502" spans="1:5" ht="15.75">
      <c r="A502" s="151"/>
      <c r="B502" s="356" t="s">
        <v>16158</v>
      </c>
      <c r="C502" s="108"/>
      <c r="D502" s="108"/>
      <c r="E502" s="349"/>
    </row>
    <row r="503" spans="1:5" ht="15.75">
      <c r="A503" s="151"/>
      <c r="B503" s="356" t="s">
        <v>16159</v>
      </c>
      <c r="C503" s="108"/>
      <c r="D503" s="108"/>
      <c r="E503" s="349"/>
    </row>
    <row r="504" spans="1:5" ht="15.75">
      <c r="A504" s="151"/>
      <c r="B504" s="356" t="s">
        <v>16160</v>
      </c>
      <c r="C504" s="108"/>
      <c r="D504" s="108"/>
      <c r="E504" s="349"/>
    </row>
    <row r="505" spans="1:5" ht="15.75">
      <c r="A505" s="151"/>
      <c r="B505" s="356" t="s">
        <v>16161</v>
      </c>
      <c r="C505" s="108"/>
      <c r="D505" s="108"/>
      <c r="E505" s="349"/>
    </row>
    <row r="506" spans="1:5" ht="15.75">
      <c r="A506" s="151"/>
      <c r="B506" s="356" t="s">
        <v>16162</v>
      </c>
      <c r="C506" s="108"/>
      <c r="D506" s="108"/>
      <c r="E506" s="349"/>
    </row>
    <row r="507" spans="1:5" ht="15.75">
      <c r="A507" s="151"/>
      <c r="B507" s="356" t="s">
        <v>16163</v>
      </c>
      <c r="C507" s="108"/>
      <c r="D507" s="108"/>
      <c r="E507" s="349"/>
    </row>
    <row r="508" spans="1:5" ht="15.75">
      <c r="A508" s="151"/>
      <c r="B508" s="356" t="s">
        <v>16164</v>
      </c>
      <c r="C508" s="108"/>
      <c r="D508" s="108"/>
      <c r="E508" s="349"/>
    </row>
    <row r="509" spans="1:5" ht="15.75">
      <c r="A509" s="151"/>
      <c r="B509" s="356" t="s">
        <v>16165</v>
      </c>
      <c r="C509" s="108"/>
      <c r="D509" s="108"/>
      <c r="E509" s="349"/>
    </row>
    <row r="510" spans="1:5" ht="15.75">
      <c r="A510" s="151"/>
      <c r="B510" s="356" t="s">
        <v>16166</v>
      </c>
      <c r="C510" s="108"/>
      <c r="D510" s="108"/>
      <c r="E510" s="349"/>
    </row>
    <row r="511" spans="1:5" ht="15.75">
      <c r="A511" s="151"/>
      <c r="B511" s="356" t="s">
        <v>16167</v>
      </c>
      <c r="C511" s="108"/>
      <c r="D511" s="108"/>
      <c r="E511" s="349"/>
    </row>
    <row r="512" spans="1:5" ht="15.75">
      <c r="A512" s="151"/>
      <c r="B512" s="356" t="s">
        <v>16168</v>
      </c>
      <c r="C512" s="108"/>
      <c r="D512" s="108"/>
      <c r="E512" s="349"/>
    </row>
    <row r="513" spans="1:5" ht="15.75">
      <c r="A513" s="151"/>
      <c r="B513" s="356" t="s">
        <v>16169</v>
      </c>
      <c r="C513" s="108"/>
      <c r="D513" s="108"/>
      <c r="E513" s="349"/>
    </row>
    <row r="514" spans="1:5" ht="15.75">
      <c r="A514" s="151"/>
      <c r="B514" s="356" t="s">
        <v>16170</v>
      </c>
      <c r="C514" s="108"/>
      <c r="D514" s="108"/>
      <c r="E514" s="349"/>
    </row>
    <row r="515" spans="1:5" ht="15.75">
      <c r="A515" s="151"/>
      <c r="B515" s="356" t="s">
        <v>16171</v>
      </c>
      <c r="C515" s="108"/>
      <c r="D515" s="108"/>
      <c r="E515" s="349"/>
    </row>
    <row r="516" spans="1:5" ht="15.75">
      <c r="A516" s="151"/>
      <c r="B516" s="356" t="s">
        <v>16172</v>
      </c>
      <c r="C516" s="108"/>
      <c r="D516" s="108"/>
      <c r="E516" s="349"/>
    </row>
    <row r="517" spans="1:5" ht="15.75">
      <c r="A517" s="151"/>
      <c r="B517" s="356" t="s">
        <v>16173</v>
      </c>
      <c r="C517" s="108"/>
      <c r="D517" s="108"/>
      <c r="E517" s="349"/>
    </row>
    <row r="518" spans="1:5" ht="15.75">
      <c r="A518" s="151"/>
      <c r="B518" s="356" t="s">
        <v>16174</v>
      </c>
      <c r="C518" s="108"/>
      <c r="D518" s="108"/>
      <c r="E518" s="349"/>
    </row>
    <row r="519" spans="1:5" ht="15.75">
      <c r="A519" s="151"/>
      <c r="B519" s="356" t="s">
        <v>16175</v>
      </c>
      <c r="C519" s="108"/>
      <c r="D519" s="108"/>
      <c r="E519" s="349"/>
    </row>
    <row r="520" spans="1:5" ht="15.75">
      <c r="A520" s="151"/>
      <c r="B520" s="356" t="s">
        <v>16176</v>
      </c>
      <c r="C520" s="108"/>
      <c r="D520" s="108"/>
      <c r="E520" s="349"/>
    </row>
    <row r="521" spans="1:5" ht="15.75">
      <c r="A521" s="151"/>
      <c r="B521" s="356" t="s">
        <v>16177</v>
      </c>
      <c r="C521" s="108"/>
      <c r="D521" s="108"/>
      <c r="E521" s="349"/>
    </row>
    <row r="522" spans="1:5" ht="15.75">
      <c r="A522" s="151"/>
      <c r="B522" s="356" t="s">
        <v>16178</v>
      </c>
      <c r="C522" s="108"/>
      <c r="D522" s="108"/>
      <c r="E522" s="349"/>
    </row>
    <row r="523" spans="1:5" ht="15.75">
      <c r="A523" s="151"/>
      <c r="B523" s="356" t="s">
        <v>16179</v>
      </c>
      <c r="C523" s="108"/>
      <c r="D523" s="108"/>
      <c r="E523" s="349"/>
    </row>
    <row r="524" spans="1:5" ht="15.75">
      <c r="A524" s="151"/>
      <c r="B524" s="356" t="s">
        <v>16180</v>
      </c>
      <c r="C524" s="108"/>
      <c r="D524" s="108"/>
      <c r="E524" s="349"/>
    </row>
    <row r="525" spans="1:5" ht="15.75">
      <c r="A525" s="151"/>
      <c r="B525" s="356" t="s">
        <v>16181</v>
      </c>
      <c r="C525" s="108"/>
      <c r="D525" s="108"/>
      <c r="E525" s="349"/>
    </row>
    <row r="526" spans="1:5" ht="15.75">
      <c r="A526" s="151"/>
      <c r="B526" s="356" t="s">
        <v>16182</v>
      </c>
      <c r="C526" s="108"/>
      <c r="D526" s="108"/>
      <c r="E526" s="349"/>
    </row>
    <row r="527" spans="1:5" ht="15.75">
      <c r="A527" s="151"/>
      <c r="B527" s="356" t="s">
        <v>16183</v>
      </c>
      <c r="C527" s="108"/>
      <c r="D527" s="108"/>
      <c r="E527" s="349"/>
    </row>
    <row r="528" spans="1:5" ht="15.75">
      <c r="A528" s="151"/>
      <c r="B528" s="356" t="s">
        <v>16184</v>
      </c>
      <c r="C528" s="108"/>
      <c r="D528" s="108"/>
      <c r="E528" s="349"/>
    </row>
    <row r="529" spans="1:5" ht="15.75">
      <c r="A529" s="151"/>
      <c r="B529" s="356" t="s">
        <v>16185</v>
      </c>
      <c r="C529" s="108"/>
      <c r="D529" s="108"/>
      <c r="E529" s="349"/>
    </row>
    <row r="530" spans="1:5" ht="15.75">
      <c r="A530" s="151"/>
      <c r="B530" s="356" t="s">
        <v>16186</v>
      </c>
      <c r="C530" s="108"/>
      <c r="D530" s="108"/>
      <c r="E530" s="349"/>
    </row>
    <row r="531" spans="1:5" ht="15.75">
      <c r="A531" s="151"/>
      <c r="B531" s="356" t="s">
        <v>16187</v>
      </c>
      <c r="C531" s="108"/>
      <c r="D531" s="108"/>
      <c r="E531" s="349"/>
    </row>
    <row r="532" spans="1:5" ht="15.75">
      <c r="A532" s="151"/>
      <c r="B532" s="356" t="s">
        <v>16188</v>
      </c>
      <c r="C532" s="108"/>
      <c r="D532" s="108"/>
      <c r="E532" s="349"/>
    </row>
    <row r="533" spans="1:5" ht="15.75">
      <c r="A533" s="151"/>
      <c r="B533" s="356" t="s">
        <v>16189</v>
      </c>
      <c r="C533" s="108"/>
      <c r="D533" s="108"/>
      <c r="E533" s="349"/>
    </row>
    <row r="534" spans="1:5" ht="15.75">
      <c r="A534" s="151"/>
      <c r="B534" s="356" t="s">
        <v>16190</v>
      </c>
      <c r="C534" s="108"/>
      <c r="D534" s="108"/>
      <c r="E534" s="349"/>
    </row>
    <row r="535" spans="1:5" ht="15.75">
      <c r="A535" s="151"/>
      <c r="B535" s="356" t="s">
        <v>16191</v>
      </c>
      <c r="C535" s="108"/>
      <c r="D535" s="108"/>
      <c r="E535" s="349"/>
    </row>
    <row r="536" spans="1:5" ht="15.75">
      <c r="A536" s="151"/>
      <c r="B536" s="356" t="s">
        <v>16192</v>
      </c>
      <c r="C536" s="108"/>
      <c r="D536" s="108"/>
      <c r="E536" s="349"/>
    </row>
    <row r="537" spans="1:5" ht="15.75">
      <c r="A537" s="151"/>
      <c r="B537" s="356" t="s">
        <v>16193</v>
      </c>
      <c r="C537" s="108"/>
      <c r="D537" s="108"/>
      <c r="E537" s="349"/>
    </row>
    <row r="538" spans="1:5" ht="15.75">
      <c r="A538" s="151"/>
      <c r="B538" s="356" t="s">
        <v>16194</v>
      </c>
      <c r="C538" s="108"/>
      <c r="D538" s="108"/>
      <c r="E538" s="349"/>
    </row>
    <row r="539" spans="1:5" ht="15.75">
      <c r="A539" s="151"/>
      <c r="B539" s="356" t="s">
        <v>16195</v>
      </c>
      <c r="C539" s="108"/>
      <c r="D539" s="108"/>
      <c r="E539" s="349"/>
    </row>
    <row r="540" spans="1:5" ht="15.75">
      <c r="A540" s="151"/>
      <c r="B540" s="356" t="s">
        <v>16196</v>
      </c>
      <c r="C540" s="108"/>
      <c r="D540" s="108"/>
      <c r="E540" s="349"/>
    </row>
    <row r="541" spans="1:5" ht="15.75">
      <c r="A541" s="151"/>
      <c r="B541" s="356" t="s">
        <v>16197</v>
      </c>
      <c r="C541" s="108"/>
      <c r="D541" s="108"/>
      <c r="E541" s="349"/>
    </row>
    <row r="542" spans="1:5" ht="15.75">
      <c r="A542" s="151"/>
      <c r="B542" s="356" t="s">
        <v>16198</v>
      </c>
      <c r="C542" s="108"/>
      <c r="D542" s="108"/>
      <c r="E542" s="349"/>
    </row>
    <row r="543" spans="1:5" ht="15.75">
      <c r="A543" s="151"/>
      <c r="B543" s="356" t="s">
        <v>16199</v>
      </c>
      <c r="C543" s="108"/>
      <c r="D543" s="108"/>
      <c r="E543" s="349"/>
    </row>
    <row r="544" spans="1:5" ht="15.75">
      <c r="A544" s="151"/>
      <c r="B544" s="356" t="s">
        <v>16200</v>
      </c>
      <c r="C544" s="108"/>
      <c r="D544" s="108"/>
      <c r="E544" s="349"/>
    </row>
    <row r="545" spans="1:5" ht="15.75">
      <c r="A545" s="151"/>
      <c r="B545" s="356" t="s">
        <v>16201</v>
      </c>
      <c r="C545" s="108"/>
      <c r="D545" s="108"/>
      <c r="E545" s="349"/>
    </row>
    <row r="546" spans="1:5" ht="15.75">
      <c r="A546" s="151"/>
      <c r="B546" s="356" t="s">
        <v>16202</v>
      </c>
      <c r="C546" s="108"/>
      <c r="D546" s="108"/>
      <c r="E546" s="349"/>
    </row>
    <row r="547" spans="1:5" ht="15.75">
      <c r="A547" s="151"/>
      <c r="B547" s="356" t="s">
        <v>16203</v>
      </c>
      <c r="C547" s="108"/>
      <c r="D547" s="108"/>
      <c r="E547" s="349"/>
    </row>
    <row r="548" spans="1:5" ht="15.75">
      <c r="A548" s="151"/>
      <c r="B548" s="356" t="s">
        <v>16204</v>
      </c>
      <c r="C548" s="108"/>
      <c r="D548" s="108"/>
      <c r="E548" s="349"/>
    </row>
    <row r="549" spans="1:5" ht="15.75">
      <c r="A549" s="151"/>
      <c r="B549" s="356" t="s">
        <v>16205</v>
      </c>
      <c r="C549" s="108"/>
      <c r="D549" s="108"/>
      <c r="E549" s="349"/>
    </row>
    <row r="550" spans="1:5" ht="15.75">
      <c r="A550" s="151"/>
      <c r="B550" s="356" t="s">
        <v>16206</v>
      </c>
      <c r="C550" s="108"/>
      <c r="D550" s="108"/>
      <c r="E550" s="349"/>
    </row>
    <row r="551" spans="1:5" ht="15.75">
      <c r="A551" s="151"/>
      <c r="B551" s="356" t="s">
        <v>16207</v>
      </c>
      <c r="C551" s="108"/>
      <c r="D551" s="108"/>
      <c r="E551" s="349"/>
    </row>
    <row r="552" spans="1:5" ht="15.75">
      <c r="A552" s="151"/>
      <c r="B552" s="356" t="s">
        <v>16208</v>
      </c>
      <c r="C552" s="108"/>
      <c r="D552" s="108"/>
      <c r="E552" s="349"/>
    </row>
    <row r="553" spans="1:5" ht="15.75">
      <c r="A553" s="151"/>
      <c r="B553" s="356" t="s">
        <v>16209</v>
      </c>
      <c r="C553" s="108"/>
      <c r="D553" s="108"/>
      <c r="E553" s="349"/>
    </row>
    <row r="554" spans="1:5" ht="15.75">
      <c r="A554" s="151"/>
      <c r="B554" s="356" t="s">
        <v>16210</v>
      </c>
      <c r="C554" s="108"/>
      <c r="D554" s="108"/>
      <c r="E554" s="349"/>
    </row>
    <row r="555" spans="1:5" ht="15.75">
      <c r="A555" s="151"/>
      <c r="B555" s="356" t="s">
        <v>16211</v>
      </c>
      <c r="C555" s="108"/>
      <c r="D555" s="108"/>
      <c r="E555" s="349"/>
    </row>
    <row r="556" spans="1:5" ht="15.75">
      <c r="A556" s="151"/>
      <c r="B556" s="356" t="s">
        <v>16212</v>
      </c>
      <c r="C556" s="108"/>
      <c r="D556" s="108"/>
      <c r="E556" s="349"/>
    </row>
    <row r="557" spans="1:5" ht="15.75">
      <c r="A557" s="151"/>
      <c r="B557" s="356" t="s">
        <v>16213</v>
      </c>
      <c r="C557" s="108"/>
      <c r="D557" s="108"/>
      <c r="E557" s="349"/>
    </row>
    <row r="558" spans="1:5" ht="15.75">
      <c r="A558" s="151"/>
      <c r="B558" s="356" t="s">
        <v>16214</v>
      </c>
      <c r="C558" s="108"/>
      <c r="D558" s="108"/>
      <c r="E558" s="349"/>
    </row>
    <row r="559" spans="1:5" ht="15.75">
      <c r="A559" s="151"/>
      <c r="B559" s="356" t="s">
        <v>16215</v>
      </c>
      <c r="C559" s="108"/>
      <c r="D559" s="108"/>
      <c r="E559" s="349"/>
    </row>
    <row r="560" spans="1:5" ht="15.75">
      <c r="A560" s="151"/>
      <c r="B560" s="356" t="s">
        <v>16216</v>
      </c>
      <c r="C560" s="108"/>
      <c r="D560" s="108"/>
      <c r="E560" s="349"/>
    </row>
    <row r="561" spans="1:5" ht="15.75">
      <c r="A561" s="151"/>
      <c r="B561" s="356" t="s">
        <v>16217</v>
      </c>
      <c r="C561" s="108"/>
      <c r="D561" s="108"/>
      <c r="E561" s="349"/>
    </row>
    <row r="562" spans="1:5" ht="15.75">
      <c r="A562" s="151"/>
      <c r="B562" s="356" t="s">
        <v>16218</v>
      </c>
      <c r="C562" s="108"/>
      <c r="D562" s="108"/>
      <c r="E562" s="349"/>
    </row>
    <row r="563" spans="1:5" ht="15.75">
      <c r="A563" s="151"/>
      <c r="B563" s="356" t="s">
        <v>16219</v>
      </c>
      <c r="C563" s="108"/>
      <c r="D563" s="108"/>
      <c r="E563" s="349"/>
    </row>
    <row r="564" spans="1:5" ht="15.75">
      <c r="A564" s="151"/>
      <c r="B564" s="356" t="s">
        <v>16220</v>
      </c>
      <c r="C564" s="108"/>
      <c r="D564" s="108"/>
      <c r="E564" s="349"/>
    </row>
    <row r="565" spans="1:5" ht="15.75">
      <c r="A565" s="151"/>
      <c r="B565" s="356" t="s">
        <v>16221</v>
      </c>
      <c r="C565" s="108"/>
      <c r="D565" s="108"/>
      <c r="E565" s="349"/>
    </row>
    <row r="566" spans="1:5" ht="15.75">
      <c r="A566" s="151"/>
      <c r="B566" s="356" t="s">
        <v>16222</v>
      </c>
      <c r="C566" s="108"/>
      <c r="D566" s="108"/>
      <c r="E566" s="349"/>
    </row>
    <row r="567" spans="1:5" ht="15.75">
      <c r="A567" s="151"/>
      <c r="B567" s="356" t="s">
        <v>16223</v>
      </c>
      <c r="C567" s="108"/>
      <c r="D567" s="108"/>
      <c r="E567" s="349"/>
    </row>
    <row r="568" spans="1:5" ht="15.75">
      <c r="A568" s="151"/>
      <c r="B568" s="356" t="s">
        <v>16224</v>
      </c>
      <c r="C568" s="108"/>
      <c r="D568" s="108"/>
      <c r="E568" s="349"/>
    </row>
    <row r="569" spans="1:5" ht="15.75">
      <c r="A569" s="151"/>
      <c r="B569" s="356" t="s">
        <v>16225</v>
      </c>
      <c r="C569" s="108"/>
      <c r="D569" s="108"/>
      <c r="E569" s="349"/>
    </row>
    <row r="570" spans="1:5" ht="15.75">
      <c r="A570" s="151"/>
      <c r="B570" s="356" t="s">
        <v>16226</v>
      </c>
      <c r="C570" s="108"/>
      <c r="D570" s="108"/>
      <c r="E570" s="349"/>
    </row>
    <row r="571" spans="1:5" ht="15.75">
      <c r="A571" s="151"/>
      <c r="B571" s="356" t="s">
        <v>16227</v>
      </c>
      <c r="C571" s="108"/>
      <c r="D571" s="108"/>
      <c r="E571" s="349"/>
    </row>
    <row r="572" spans="1:5" ht="15.75">
      <c r="A572" s="151"/>
      <c r="B572" s="356" t="s">
        <v>16228</v>
      </c>
      <c r="C572" s="108"/>
      <c r="D572" s="108"/>
      <c r="E572" s="349"/>
    </row>
    <row r="573" spans="1:5" ht="15.75">
      <c r="A573" s="151"/>
      <c r="B573" s="356" t="s">
        <v>16229</v>
      </c>
      <c r="C573" s="108"/>
      <c r="D573" s="108"/>
      <c r="E573" s="349"/>
    </row>
    <row r="574" spans="1:5" ht="15.75">
      <c r="A574" s="151"/>
      <c r="B574" s="356" t="s">
        <v>16230</v>
      </c>
      <c r="C574" s="108"/>
      <c r="D574" s="108"/>
      <c r="E574" s="349"/>
    </row>
    <row r="575" spans="1:5" ht="15.75">
      <c r="A575" s="151"/>
      <c r="B575" s="356" t="s">
        <v>16231</v>
      </c>
      <c r="C575" s="108"/>
      <c r="D575" s="108"/>
      <c r="E575" s="349"/>
    </row>
    <row r="576" spans="1:5" ht="15.75">
      <c r="A576" s="151"/>
      <c r="B576" s="356" t="s">
        <v>16232</v>
      </c>
      <c r="C576" s="108"/>
      <c r="D576" s="108"/>
      <c r="E576" s="349"/>
    </row>
    <row r="577" spans="1:5" ht="15.75">
      <c r="A577" s="151"/>
      <c r="B577" s="356" t="s">
        <v>16233</v>
      </c>
      <c r="C577" s="108"/>
      <c r="D577" s="108"/>
      <c r="E577" s="349"/>
    </row>
    <row r="578" spans="1:5" ht="15.75">
      <c r="A578" s="151"/>
      <c r="B578" s="356" t="s">
        <v>16234</v>
      </c>
      <c r="C578" s="108"/>
      <c r="D578" s="108"/>
      <c r="E578" s="349"/>
    </row>
    <row r="579" spans="1:5" ht="15.75">
      <c r="A579" s="151"/>
      <c r="B579" s="356" t="s">
        <v>16235</v>
      </c>
      <c r="C579" s="108"/>
      <c r="D579" s="108"/>
      <c r="E579" s="349"/>
    </row>
    <row r="580" spans="1:5" ht="15.75">
      <c r="A580" s="151"/>
      <c r="B580" s="356" t="s">
        <v>16236</v>
      </c>
      <c r="C580" s="108"/>
      <c r="D580" s="108"/>
      <c r="E580" s="349"/>
    </row>
    <row r="581" spans="1:5" ht="15.75">
      <c r="A581" s="151"/>
      <c r="B581" s="356" t="s">
        <v>16237</v>
      </c>
      <c r="C581" s="108"/>
      <c r="D581" s="108"/>
      <c r="E581" s="349"/>
    </row>
    <row r="582" spans="1:5" ht="15.75">
      <c r="A582" s="151"/>
      <c r="B582" s="356" t="s">
        <v>16238</v>
      </c>
      <c r="C582" s="108"/>
      <c r="D582" s="108"/>
      <c r="E582" s="349"/>
    </row>
    <row r="583" spans="1:5" ht="15.75">
      <c r="A583" s="151"/>
      <c r="B583" s="356" t="s">
        <v>16239</v>
      </c>
      <c r="C583" s="108"/>
      <c r="D583" s="108"/>
      <c r="E583" s="349"/>
    </row>
    <row r="584" spans="1:5" ht="15.75">
      <c r="A584" s="151"/>
      <c r="B584" s="356" t="s">
        <v>16240</v>
      </c>
      <c r="C584" s="108"/>
      <c r="D584" s="108"/>
      <c r="E584" s="349"/>
    </row>
    <row r="585" spans="1:5" ht="15.75">
      <c r="A585" s="151"/>
      <c r="B585" s="356" t="s">
        <v>16241</v>
      </c>
      <c r="C585" s="108"/>
      <c r="D585" s="108"/>
      <c r="E585" s="349"/>
    </row>
    <row r="586" spans="1:5" ht="15.75">
      <c r="A586" s="151"/>
      <c r="B586" s="356" t="s">
        <v>16242</v>
      </c>
      <c r="C586" s="108"/>
      <c r="D586" s="108"/>
      <c r="E586" s="349"/>
    </row>
    <row r="587" spans="1:5" ht="15.75">
      <c r="A587" s="151"/>
      <c r="B587" s="356" t="s">
        <v>16243</v>
      </c>
      <c r="C587" s="108"/>
      <c r="D587" s="108"/>
      <c r="E587" s="349"/>
    </row>
    <row r="588" spans="1:5" ht="15.75">
      <c r="A588" s="151"/>
      <c r="B588" s="356" t="s">
        <v>16244</v>
      </c>
      <c r="C588" s="108"/>
      <c r="D588" s="108"/>
      <c r="E588" s="349"/>
    </row>
    <row r="589" spans="1:5" ht="15.75">
      <c r="A589" s="151"/>
      <c r="B589" s="356" t="s">
        <v>16245</v>
      </c>
      <c r="C589" s="108"/>
      <c r="D589" s="108"/>
      <c r="E589" s="349"/>
    </row>
    <row r="590" spans="1:5" ht="15.75">
      <c r="A590" s="151"/>
      <c r="B590" s="356" t="s">
        <v>16246</v>
      </c>
      <c r="C590" s="108"/>
      <c r="D590" s="108"/>
      <c r="E590" s="349"/>
    </row>
    <row r="591" spans="1:5" ht="15.75">
      <c r="A591" s="151"/>
      <c r="B591" s="356" t="s">
        <v>16247</v>
      </c>
      <c r="C591" s="108"/>
      <c r="D591" s="108"/>
      <c r="E591" s="349"/>
    </row>
    <row r="592" spans="1:5" ht="15.75">
      <c r="A592" s="151"/>
      <c r="B592" s="356" t="s">
        <v>16248</v>
      </c>
      <c r="C592" s="108"/>
      <c r="D592" s="108"/>
      <c r="E592" s="349"/>
    </row>
    <row r="593" spans="1:5" ht="15.75">
      <c r="A593" s="151"/>
      <c r="B593" s="356" t="s">
        <v>16249</v>
      </c>
      <c r="C593" s="108"/>
      <c r="D593" s="108"/>
      <c r="E593" s="349"/>
    </row>
    <row r="594" spans="1:5" ht="15.75">
      <c r="A594" s="151"/>
      <c r="B594" s="356" t="s">
        <v>16250</v>
      </c>
      <c r="C594" s="108"/>
      <c r="D594" s="108"/>
      <c r="E594" s="349"/>
    </row>
    <row r="595" spans="1:5" ht="15.75">
      <c r="A595" s="151"/>
      <c r="B595" s="356" t="s">
        <v>16251</v>
      </c>
      <c r="C595" s="108"/>
      <c r="D595" s="108"/>
      <c r="E595" s="349"/>
    </row>
    <row r="596" spans="1:5" ht="15.75">
      <c r="A596" s="151"/>
      <c r="B596" s="356" t="s">
        <v>16252</v>
      </c>
      <c r="C596" s="108"/>
      <c r="D596" s="108"/>
      <c r="E596" s="349"/>
    </row>
    <row r="597" spans="1:5" ht="15.75">
      <c r="A597" s="151"/>
      <c r="B597" s="356" t="s">
        <v>16253</v>
      </c>
      <c r="C597" s="108"/>
      <c r="D597" s="108"/>
      <c r="E597" s="349"/>
    </row>
    <row r="598" spans="1:5" ht="15.75">
      <c r="A598" s="151"/>
      <c r="B598" s="356" t="s">
        <v>16254</v>
      </c>
      <c r="C598" s="108"/>
      <c r="D598" s="108"/>
      <c r="E598" s="349"/>
    </row>
    <row r="599" spans="1:5" ht="15.75">
      <c r="A599" s="151"/>
      <c r="B599" s="356" t="s">
        <v>16255</v>
      </c>
      <c r="C599" s="108"/>
      <c r="D599" s="108"/>
      <c r="E599" s="349"/>
    </row>
    <row r="600" spans="1:5" ht="15.75">
      <c r="A600" s="151"/>
      <c r="B600" s="356" t="s">
        <v>16256</v>
      </c>
      <c r="C600" s="108"/>
      <c r="D600" s="108"/>
      <c r="E600" s="349"/>
    </row>
    <row r="601" spans="1:5" ht="15.75">
      <c r="A601" s="151"/>
      <c r="B601" s="356" t="s">
        <v>16257</v>
      </c>
      <c r="C601" s="108"/>
      <c r="D601" s="108"/>
      <c r="E601" s="349"/>
    </row>
    <row r="602" spans="1:5" ht="15.75">
      <c r="A602" s="151"/>
      <c r="B602" s="356" t="s">
        <v>16258</v>
      </c>
      <c r="C602" s="108"/>
      <c r="D602" s="108"/>
      <c r="E602" s="349"/>
    </row>
    <row r="603" spans="1:5" ht="15.75">
      <c r="A603" s="151"/>
      <c r="B603" s="356" t="s">
        <v>16259</v>
      </c>
      <c r="C603" s="108"/>
      <c r="D603" s="108"/>
      <c r="E603" s="349"/>
    </row>
    <row r="604" spans="1:5" ht="15.75">
      <c r="A604" s="151"/>
      <c r="B604" s="356" t="s">
        <v>16260</v>
      </c>
      <c r="C604" s="108"/>
      <c r="D604" s="108"/>
      <c r="E604" s="349"/>
    </row>
    <row r="605" spans="1:5" ht="15.75">
      <c r="A605" s="151"/>
      <c r="B605" s="356" t="s">
        <v>16261</v>
      </c>
      <c r="C605" s="108"/>
      <c r="D605" s="108"/>
      <c r="E605" s="349"/>
    </row>
    <row r="606" spans="1:5" ht="15.75">
      <c r="A606" s="151"/>
      <c r="B606" s="356" t="s">
        <v>16262</v>
      </c>
      <c r="C606" s="108"/>
      <c r="D606" s="108"/>
      <c r="E606" s="349"/>
    </row>
    <row r="607" spans="1:5" ht="15.75">
      <c r="A607" s="151"/>
      <c r="B607" s="356" t="s">
        <v>16263</v>
      </c>
      <c r="C607" s="108"/>
      <c r="D607" s="108"/>
      <c r="E607" s="349"/>
    </row>
    <row r="608" spans="1:5" ht="15.75">
      <c r="A608" s="151"/>
      <c r="B608" s="356" t="s">
        <v>16264</v>
      </c>
      <c r="C608" s="108"/>
      <c r="D608" s="108"/>
      <c r="E608" s="349"/>
    </row>
    <row r="609" spans="1:5" ht="15.75">
      <c r="A609" s="151"/>
      <c r="B609" s="356" t="s">
        <v>16265</v>
      </c>
      <c r="C609" s="108"/>
      <c r="D609" s="108"/>
      <c r="E609" s="349"/>
    </row>
    <row r="610" spans="1:5" ht="15.75">
      <c r="A610" s="151"/>
      <c r="B610" s="356" t="s">
        <v>16266</v>
      </c>
      <c r="C610" s="108"/>
      <c r="D610" s="108"/>
      <c r="E610" s="349"/>
    </row>
    <row r="611" spans="1:5" ht="15.75">
      <c r="A611" s="151"/>
      <c r="B611" s="356" t="s">
        <v>16267</v>
      </c>
      <c r="C611" s="108"/>
      <c r="D611" s="108"/>
      <c r="E611" s="349"/>
    </row>
    <row r="612" spans="1:5" ht="15.75">
      <c r="A612" s="151"/>
      <c r="B612" s="356" t="s">
        <v>16268</v>
      </c>
      <c r="C612" s="108"/>
      <c r="D612" s="108"/>
      <c r="E612" s="349"/>
    </row>
    <row r="613" spans="1:5" ht="15.75">
      <c r="A613" s="151"/>
      <c r="B613" s="356" t="s">
        <v>16269</v>
      </c>
      <c r="C613" s="108"/>
      <c r="D613" s="108"/>
      <c r="E613" s="349"/>
    </row>
    <row r="614" spans="1:5" ht="15.75">
      <c r="A614" s="151"/>
      <c r="B614" s="356" t="s">
        <v>16270</v>
      </c>
      <c r="C614" s="108"/>
      <c r="D614" s="108"/>
      <c r="E614" s="349"/>
    </row>
    <row r="615" spans="1:5" ht="15.75">
      <c r="A615" s="151"/>
      <c r="B615" s="356" t="s">
        <v>16271</v>
      </c>
      <c r="C615" s="108"/>
      <c r="D615" s="108"/>
      <c r="E615" s="349"/>
    </row>
    <row r="616" spans="1:5" ht="15.75">
      <c r="A616" s="151"/>
      <c r="B616" s="356" t="s">
        <v>16272</v>
      </c>
      <c r="C616" s="108"/>
      <c r="D616" s="108"/>
      <c r="E616" s="349"/>
    </row>
    <row r="617" spans="1:5" ht="15.75">
      <c r="A617" s="151"/>
      <c r="B617" s="356" t="s">
        <v>16273</v>
      </c>
      <c r="C617" s="108"/>
      <c r="D617" s="108"/>
      <c r="E617" s="349"/>
    </row>
    <row r="618" spans="1:5" ht="15.75">
      <c r="A618" s="151"/>
      <c r="B618" s="356" t="s">
        <v>16274</v>
      </c>
      <c r="C618" s="108"/>
      <c r="D618" s="108"/>
      <c r="E618" s="349"/>
    </row>
    <row r="619" spans="1:5" ht="15.75">
      <c r="A619" s="151"/>
      <c r="B619" s="356" t="s">
        <v>16275</v>
      </c>
      <c r="C619" s="108"/>
      <c r="D619" s="108"/>
      <c r="E619" s="349"/>
    </row>
    <row r="620" spans="1:5" ht="15.75">
      <c r="A620" s="151"/>
      <c r="B620" s="356" t="s">
        <v>16276</v>
      </c>
      <c r="C620" s="108"/>
      <c r="D620" s="108"/>
      <c r="E620" s="349"/>
    </row>
    <row r="621" spans="1:5" ht="15.75">
      <c r="A621" s="151"/>
      <c r="B621" s="356" t="s">
        <v>16277</v>
      </c>
      <c r="C621" s="108"/>
      <c r="D621" s="108"/>
      <c r="E621" s="349"/>
    </row>
    <row r="622" spans="1:5" ht="15.75">
      <c r="A622" s="151"/>
      <c r="B622" s="356" t="s">
        <v>16278</v>
      </c>
      <c r="C622" s="108"/>
      <c r="D622" s="108"/>
      <c r="E622" s="349"/>
    </row>
    <row r="623" spans="1:5" ht="15.75">
      <c r="A623" s="151"/>
      <c r="B623" s="356" t="s">
        <v>16279</v>
      </c>
      <c r="C623" s="108"/>
      <c r="D623" s="108"/>
      <c r="E623" s="349"/>
    </row>
    <row r="624" spans="1:5" ht="15.75">
      <c r="A624" s="151"/>
      <c r="B624" s="356" t="s">
        <v>16280</v>
      </c>
      <c r="C624" s="108"/>
      <c r="D624" s="108"/>
      <c r="E624" s="349"/>
    </row>
    <row r="625" spans="1:5" ht="15.75">
      <c r="A625" s="151"/>
      <c r="B625" s="356" t="s">
        <v>16281</v>
      </c>
      <c r="C625" s="108"/>
      <c r="D625" s="108"/>
      <c r="E625" s="349"/>
    </row>
    <row r="626" spans="1:5" ht="15.75">
      <c r="A626" s="151"/>
      <c r="B626" s="356" t="s">
        <v>16282</v>
      </c>
      <c r="C626" s="108"/>
      <c r="D626" s="108"/>
      <c r="E626" s="349"/>
    </row>
    <row r="627" spans="1:5" ht="15.75">
      <c r="A627" s="151"/>
      <c r="B627" s="356" t="s">
        <v>16283</v>
      </c>
      <c r="C627" s="108"/>
      <c r="D627" s="108"/>
      <c r="E627" s="349"/>
    </row>
    <row r="628" spans="1:5" ht="15.75">
      <c r="A628" s="151"/>
      <c r="B628" s="356" t="s">
        <v>16284</v>
      </c>
      <c r="C628" s="108"/>
      <c r="D628" s="108"/>
      <c r="E628" s="349"/>
    </row>
    <row r="629" spans="1:5" ht="15.75">
      <c r="A629" s="151"/>
      <c r="B629" s="356" t="s">
        <v>16285</v>
      </c>
      <c r="C629" s="108"/>
      <c r="D629" s="108"/>
      <c r="E629" s="349"/>
    </row>
    <row r="630" spans="1:5" ht="15.75">
      <c r="A630" s="151"/>
      <c r="B630" s="356" t="s">
        <v>16286</v>
      </c>
      <c r="C630" s="108"/>
      <c r="D630" s="108"/>
      <c r="E630" s="349"/>
    </row>
    <row r="631" spans="1:5" ht="15.75">
      <c r="A631" s="151"/>
      <c r="B631" s="356" t="s">
        <v>16287</v>
      </c>
      <c r="C631" s="108"/>
      <c r="D631" s="108"/>
      <c r="E631" s="349"/>
    </row>
    <row r="632" spans="1:5" ht="15.75">
      <c r="A632" s="151"/>
      <c r="B632" s="356" t="s">
        <v>16288</v>
      </c>
      <c r="C632" s="108"/>
      <c r="D632" s="108"/>
      <c r="E632" s="349"/>
    </row>
    <row r="633" spans="1:5" ht="15.75">
      <c r="A633" s="151"/>
      <c r="B633" s="356" t="s">
        <v>16289</v>
      </c>
      <c r="C633" s="108"/>
      <c r="D633" s="108"/>
      <c r="E633" s="349"/>
    </row>
    <row r="634" spans="1:5" ht="15.75">
      <c r="A634" s="151"/>
      <c r="B634" s="356" t="s">
        <v>16290</v>
      </c>
      <c r="C634" s="108"/>
      <c r="D634" s="108"/>
      <c r="E634" s="349"/>
    </row>
    <row r="635" spans="1:5" ht="15.75">
      <c r="A635" s="151"/>
      <c r="B635" s="356" t="s">
        <v>16291</v>
      </c>
      <c r="C635" s="108"/>
      <c r="D635" s="108"/>
      <c r="E635" s="349"/>
    </row>
    <row r="636" spans="1:5" ht="15.75">
      <c r="A636" s="151"/>
      <c r="B636" s="356" t="s">
        <v>16292</v>
      </c>
      <c r="C636" s="108"/>
      <c r="D636" s="108"/>
      <c r="E636" s="349"/>
    </row>
    <row r="637" spans="1:5" ht="15.75">
      <c r="A637" s="151"/>
      <c r="B637" s="356" t="s">
        <v>16293</v>
      </c>
      <c r="C637" s="108"/>
      <c r="D637" s="108"/>
      <c r="E637" s="349"/>
    </row>
    <row r="638" spans="1:5" ht="15.75">
      <c r="A638" s="151"/>
      <c r="B638" s="356" t="s">
        <v>16294</v>
      </c>
      <c r="C638" s="108"/>
      <c r="D638" s="108"/>
      <c r="E638" s="349"/>
    </row>
    <row r="639" spans="1:5" ht="15.75">
      <c r="A639" s="151"/>
      <c r="B639" s="356" t="s">
        <v>16295</v>
      </c>
      <c r="C639" s="108"/>
      <c r="D639" s="108"/>
      <c r="E639" s="349"/>
    </row>
    <row r="640" spans="1:5" ht="15.75">
      <c r="A640" s="151"/>
      <c r="B640" s="356" t="s">
        <v>16296</v>
      </c>
      <c r="C640" s="108"/>
      <c r="D640" s="108"/>
      <c r="E640" s="349"/>
    </row>
    <row r="641" spans="1:5" ht="15.75">
      <c r="A641" s="151"/>
      <c r="B641" s="356" t="s">
        <v>16297</v>
      </c>
      <c r="C641" s="108"/>
      <c r="D641" s="108"/>
      <c r="E641" s="349"/>
    </row>
    <row r="642" spans="1:5" ht="15.75">
      <c r="A642" s="151"/>
      <c r="B642" s="356" t="s">
        <v>16298</v>
      </c>
      <c r="C642" s="108"/>
      <c r="D642" s="108"/>
      <c r="E642" s="349"/>
    </row>
    <row r="643" spans="1:5" ht="15.75">
      <c r="A643" s="151"/>
      <c r="B643" s="356" t="s">
        <v>16299</v>
      </c>
      <c r="C643" s="108"/>
      <c r="D643" s="108"/>
      <c r="E643" s="349"/>
    </row>
    <row r="644" spans="1:5" ht="15.75">
      <c r="A644" s="151"/>
      <c r="B644" s="356" t="s">
        <v>16300</v>
      </c>
      <c r="C644" s="108"/>
      <c r="D644" s="108"/>
      <c r="E644" s="349"/>
    </row>
    <row r="645" spans="1:5" ht="15.75">
      <c r="A645" s="151"/>
      <c r="B645" s="356" t="s">
        <v>16301</v>
      </c>
      <c r="C645" s="108"/>
      <c r="D645" s="108"/>
      <c r="E645" s="349"/>
    </row>
    <row r="646" spans="1:5" ht="15.75">
      <c r="A646" s="151"/>
      <c r="B646" s="356" t="s">
        <v>16302</v>
      </c>
      <c r="C646" s="108"/>
      <c r="D646" s="108"/>
      <c r="E646" s="349"/>
    </row>
    <row r="647" spans="1:5" ht="15.75">
      <c r="A647" s="151"/>
      <c r="B647" s="356" t="s">
        <v>16303</v>
      </c>
      <c r="C647" s="108"/>
      <c r="D647" s="108"/>
      <c r="E647" s="349"/>
    </row>
    <row r="648" spans="1:5" ht="15.75">
      <c r="A648" s="151"/>
      <c r="B648" s="356" t="s">
        <v>16304</v>
      </c>
      <c r="C648" s="108"/>
      <c r="D648" s="108"/>
      <c r="E648" s="349"/>
    </row>
    <row r="649" spans="1:5" ht="15.75">
      <c r="A649" s="151"/>
      <c r="B649" s="356" t="s">
        <v>16305</v>
      </c>
      <c r="C649" s="108"/>
      <c r="D649" s="108"/>
      <c r="E649" s="349"/>
    </row>
    <row r="650" spans="1:5" ht="15.75">
      <c r="A650" s="151"/>
      <c r="B650" s="356" t="s">
        <v>16306</v>
      </c>
      <c r="C650" s="108"/>
      <c r="D650" s="108"/>
      <c r="E650" s="349"/>
    </row>
    <row r="651" spans="1:5" ht="15.75">
      <c r="A651" s="151"/>
      <c r="B651" s="356" t="s">
        <v>16307</v>
      </c>
      <c r="C651" s="108"/>
      <c r="D651" s="108"/>
      <c r="E651" s="349"/>
    </row>
    <row r="652" spans="1:5" ht="15.75">
      <c r="A652" s="151"/>
      <c r="B652" s="356" t="s">
        <v>16308</v>
      </c>
      <c r="C652" s="108"/>
      <c r="D652" s="108"/>
      <c r="E652" s="349"/>
    </row>
    <row r="653" spans="1:5" ht="15.75">
      <c r="A653" s="151"/>
      <c r="B653" s="356" t="s">
        <v>16309</v>
      </c>
      <c r="C653" s="108"/>
      <c r="D653" s="108"/>
      <c r="E653" s="349"/>
    </row>
    <row r="654" spans="1:5" ht="15.75">
      <c r="A654" s="151"/>
      <c r="B654" s="356" t="s">
        <v>16310</v>
      </c>
      <c r="C654" s="108"/>
      <c r="D654" s="108"/>
      <c r="E654" s="349"/>
    </row>
    <row r="655" spans="1:5" ht="15.75">
      <c r="A655" s="151"/>
      <c r="B655" s="356" t="s">
        <v>16311</v>
      </c>
      <c r="C655" s="108"/>
      <c r="D655" s="108"/>
      <c r="E655" s="349"/>
    </row>
    <row r="656" spans="1:5" ht="15.75">
      <c r="A656" s="151"/>
      <c r="B656" s="356" t="s">
        <v>16312</v>
      </c>
      <c r="C656" s="108"/>
      <c r="D656" s="108"/>
      <c r="E656" s="349"/>
    </row>
    <row r="657" spans="1:5" ht="15.75">
      <c r="A657" s="151"/>
      <c r="B657" s="356" t="s">
        <v>16313</v>
      </c>
      <c r="C657" s="108"/>
      <c r="D657" s="108"/>
      <c r="E657" s="349"/>
    </row>
    <row r="658" spans="1:5" ht="15.75">
      <c r="A658" s="151"/>
      <c r="B658" s="356" t="s">
        <v>16314</v>
      </c>
      <c r="C658" s="108"/>
      <c r="D658" s="108"/>
      <c r="E658" s="349"/>
    </row>
    <row r="659" spans="1:5" ht="15.75">
      <c r="A659" s="151"/>
      <c r="B659" s="356" t="s">
        <v>16315</v>
      </c>
      <c r="C659" s="108"/>
      <c r="D659" s="108"/>
      <c r="E659" s="349"/>
    </row>
    <row r="660" spans="1:5" ht="15.75">
      <c r="A660" s="151"/>
      <c r="B660" s="356" t="s">
        <v>16316</v>
      </c>
      <c r="C660" s="108"/>
      <c r="D660" s="108"/>
      <c r="E660" s="349"/>
    </row>
    <row r="661" spans="1:5" ht="15.75">
      <c r="A661" s="151"/>
      <c r="B661" s="356" t="s">
        <v>16317</v>
      </c>
      <c r="C661" s="108"/>
      <c r="D661" s="108"/>
      <c r="E661" s="349"/>
    </row>
    <row r="662" spans="1:5" ht="15.75">
      <c r="A662" s="151"/>
      <c r="B662" s="356" t="s">
        <v>16318</v>
      </c>
      <c r="C662" s="108"/>
      <c r="D662" s="108"/>
      <c r="E662" s="349"/>
    </row>
    <row r="663" spans="1:5" ht="15.75">
      <c r="A663" s="151"/>
      <c r="B663" s="356" t="s">
        <v>16319</v>
      </c>
      <c r="C663" s="108"/>
      <c r="D663" s="108"/>
      <c r="E663" s="349"/>
    </row>
    <row r="664" spans="1:5" ht="15.75">
      <c r="A664" s="151"/>
      <c r="B664" s="356" t="s">
        <v>16320</v>
      </c>
      <c r="C664" s="108"/>
      <c r="D664" s="108"/>
      <c r="E664" s="349"/>
    </row>
    <row r="665" spans="1:5" ht="15.75">
      <c r="A665" s="151"/>
      <c r="B665" s="356" t="s">
        <v>16321</v>
      </c>
      <c r="C665" s="108"/>
      <c r="D665" s="108"/>
      <c r="E665" s="349"/>
    </row>
    <row r="666" spans="1:5" ht="15.75">
      <c r="A666" s="151"/>
      <c r="B666" s="356" t="s">
        <v>16322</v>
      </c>
      <c r="C666" s="108"/>
      <c r="D666" s="108"/>
      <c r="E666" s="349"/>
    </row>
    <row r="667" spans="1:5" ht="15.75">
      <c r="A667" s="151"/>
      <c r="B667" s="356" t="s">
        <v>16323</v>
      </c>
      <c r="C667" s="108"/>
      <c r="D667" s="108"/>
      <c r="E667" s="349"/>
    </row>
    <row r="668" spans="1:5" ht="15.75">
      <c r="A668" s="151"/>
      <c r="B668" s="356" t="s">
        <v>16324</v>
      </c>
      <c r="C668" s="108"/>
      <c r="D668" s="108"/>
      <c r="E668" s="349"/>
    </row>
    <row r="669" spans="1:5" ht="15.75">
      <c r="A669" s="151"/>
      <c r="B669" s="356" t="s">
        <v>16325</v>
      </c>
      <c r="C669" s="108"/>
      <c r="D669" s="108"/>
      <c r="E669" s="349"/>
    </row>
    <row r="670" spans="1:5" ht="15.75">
      <c r="A670" s="151"/>
      <c r="B670" s="356" t="s">
        <v>16326</v>
      </c>
      <c r="C670" s="108"/>
      <c r="D670" s="108"/>
      <c r="E670" s="349"/>
    </row>
    <row r="671" spans="1:5" ht="15.75">
      <c r="A671" s="151"/>
      <c r="B671" s="356" t="s">
        <v>16327</v>
      </c>
      <c r="C671" s="108"/>
      <c r="D671" s="108"/>
      <c r="E671" s="349"/>
    </row>
    <row r="672" spans="1:5" ht="15.75">
      <c r="A672" s="151"/>
      <c r="B672" s="356" t="s">
        <v>16328</v>
      </c>
      <c r="C672" s="108"/>
      <c r="D672" s="108"/>
      <c r="E672" s="349"/>
    </row>
    <row r="673" spans="1:5" ht="15.75">
      <c r="A673" s="151"/>
      <c r="B673" s="356" t="s">
        <v>16329</v>
      </c>
      <c r="C673" s="108"/>
      <c r="D673" s="108"/>
      <c r="E673" s="349"/>
    </row>
    <row r="674" spans="1:5" ht="15.75">
      <c r="A674" s="151"/>
      <c r="B674" s="356" t="s">
        <v>16330</v>
      </c>
      <c r="C674" s="108"/>
      <c r="D674" s="108"/>
      <c r="E674" s="349"/>
    </row>
    <row r="675" spans="1:5" ht="15.75">
      <c r="A675" s="151"/>
      <c r="B675" s="356" t="s">
        <v>16331</v>
      </c>
      <c r="C675" s="108"/>
      <c r="D675" s="108"/>
      <c r="E675" s="349"/>
    </row>
    <row r="676" spans="1:5" ht="15.75">
      <c r="A676" s="151"/>
      <c r="B676" s="356" t="s">
        <v>16332</v>
      </c>
      <c r="C676" s="108"/>
      <c r="D676" s="108"/>
      <c r="E676" s="349"/>
    </row>
    <row r="677" spans="1:5" ht="15.75">
      <c r="A677" s="151"/>
      <c r="B677" s="356" t="s">
        <v>16333</v>
      </c>
      <c r="C677" s="108"/>
      <c r="D677" s="108"/>
      <c r="E677" s="349"/>
    </row>
    <row r="678" spans="1:5" ht="15.75">
      <c r="A678" s="151"/>
      <c r="B678" s="356" t="s">
        <v>16334</v>
      </c>
      <c r="C678" s="108"/>
      <c r="D678" s="108"/>
      <c r="E678" s="349"/>
    </row>
    <row r="679" spans="1:5" ht="15.75">
      <c r="A679" s="151"/>
      <c r="B679" s="356" t="s">
        <v>16335</v>
      </c>
      <c r="C679" s="108"/>
      <c r="D679" s="108"/>
      <c r="E679" s="349"/>
    </row>
    <row r="680" spans="1:5" ht="15.75">
      <c r="A680" s="151"/>
      <c r="B680" s="356" t="s">
        <v>16336</v>
      </c>
      <c r="C680" s="108"/>
      <c r="D680" s="108"/>
      <c r="E680" s="349"/>
    </row>
    <row r="681" spans="1:5" ht="15.75">
      <c r="A681" s="151"/>
      <c r="B681" s="356" t="s">
        <v>16337</v>
      </c>
      <c r="C681" s="108"/>
      <c r="D681" s="108"/>
      <c r="E681" s="349"/>
    </row>
    <row r="682" spans="1:5" ht="15.75">
      <c r="A682" s="151"/>
      <c r="B682" s="356" t="s">
        <v>16338</v>
      </c>
      <c r="C682" s="108"/>
      <c r="D682" s="108"/>
      <c r="E682" s="349"/>
    </row>
    <row r="683" spans="1:5" ht="15.75">
      <c r="A683" s="151"/>
      <c r="B683" s="356" t="s">
        <v>16339</v>
      </c>
      <c r="C683" s="108"/>
      <c r="D683" s="108"/>
      <c r="E683" s="349"/>
    </row>
    <row r="684" spans="1:5" ht="15.75">
      <c r="A684" s="151"/>
      <c r="B684" s="356" t="s">
        <v>16340</v>
      </c>
      <c r="C684" s="108"/>
      <c r="D684" s="108"/>
      <c r="E684" s="349"/>
    </row>
    <row r="685" spans="1:5" ht="15.75">
      <c r="A685" s="151"/>
      <c r="B685" s="356" t="s">
        <v>16341</v>
      </c>
      <c r="C685" s="108"/>
      <c r="D685" s="108"/>
      <c r="E685" s="349"/>
    </row>
    <row r="686" spans="1:5" ht="15.75">
      <c r="A686" s="151"/>
      <c r="B686" s="356" t="s">
        <v>16342</v>
      </c>
      <c r="C686" s="108"/>
      <c r="D686" s="108"/>
      <c r="E686" s="349"/>
    </row>
    <row r="687" spans="1:5" ht="15.75">
      <c r="A687" s="151"/>
      <c r="B687" s="356" t="s">
        <v>16343</v>
      </c>
      <c r="C687" s="108"/>
      <c r="D687" s="108"/>
      <c r="E687" s="349"/>
    </row>
    <row r="688" spans="1:5" ht="15.75">
      <c r="A688" s="151"/>
      <c r="B688" s="356" t="s">
        <v>16344</v>
      </c>
      <c r="C688" s="108"/>
      <c r="D688" s="108"/>
      <c r="E688" s="349"/>
    </row>
    <row r="689" spans="1:5" ht="15.75">
      <c r="A689" s="151"/>
      <c r="B689" s="356" t="s">
        <v>16345</v>
      </c>
      <c r="C689" s="108"/>
      <c r="D689" s="108"/>
      <c r="E689" s="349"/>
    </row>
    <row r="690" spans="1:5" ht="15.75">
      <c r="A690" s="151"/>
      <c r="B690" s="356" t="s">
        <v>16346</v>
      </c>
      <c r="C690" s="108"/>
      <c r="D690" s="108"/>
      <c r="E690" s="349"/>
    </row>
    <row r="691" spans="1:5" ht="15.75">
      <c r="A691" s="151"/>
      <c r="B691" s="356" t="s">
        <v>16347</v>
      </c>
      <c r="C691" s="108"/>
      <c r="D691" s="108"/>
      <c r="E691" s="349"/>
    </row>
    <row r="692" spans="1:5" ht="15.75">
      <c r="A692" s="151"/>
      <c r="B692" s="356" t="s">
        <v>16348</v>
      </c>
      <c r="C692" s="108"/>
      <c r="D692" s="108"/>
      <c r="E692" s="349"/>
    </row>
    <row r="693" spans="1:5" ht="15.75">
      <c r="A693" s="151"/>
      <c r="B693" s="356" t="s">
        <v>16349</v>
      </c>
      <c r="C693" s="108"/>
      <c r="D693" s="108"/>
      <c r="E693" s="349"/>
    </row>
    <row r="694" spans="1:5" ht="15.75">
      <c r="A694" s="151"/>
      <c r="B694" s="356" t="s">
        <v>16350</v>
      </c>
      <c r="C694" s="108"/>
      <c r="D694" s="108"/>
      <c r="E694" s="349"/>
    </row>
    <row r="695" spans="1:5" ht="15.75">
      <c r="A695" s="151"/>
      <c r="B695" s="356" t="s">
        <v>16351</v>
      </c>
      <c r="C695" s="108"/>
      <c r="D695" s="108"/>
      <c r="E695" s="349"/>
    </row>
    <row r="696" spans="1:5" ht="15.75">
      <c r="A696" s="151"/>
      <c r="B696" s="356" t="s">
        <v>16352</v>
      </c>
      <c r="C696" s="108"/>
      <c r="D696" s="108"/>
      <c r="E696" s="349"/>
    </row>
    <row r="697" spans="1:5" ht="15.75">
      <c r="A697" s="151"/>
      <c r="B697" s="356" t="s">
        <v>16353</v>
      </c>
      <c r="C697" s="108"/>
      <c r="D697" s="108"/>
      <c r="E697" s="349"/>
    </row>
    <row r="698" spans="1:5" ht="15.75">
      <c r="A698" s="151"/>
      <c r="B698" s="356" t="s">
        <v>16354</v>
      </c>
      <c r="C698" s="108"/>
      <c r="D698" s="108"/>
      <c r="E698" s="349"/>
    </row>
    <row r="699" spans="1:5" ht="15.75">
      <c r="A699" s="151"/>
      <c r="B699" s="356" t="s">
        <v>16355</v>
      </c>
      <c r="C699" s="108"/>
      <c r="D699" s="108"/>
      <c r="E699" s="349"/>
    </row>
    <row r="700" spans="1:5" ht="15.75">
      <c r="A700" s="151"/>
      <c r="B700" s="356" t="s">
        <v>16356</v>
      </c>
      <c r="C700" s="108"/>
      <c r="D700" s="108"/>
      <c r="E700" s="349"/>
    </row>
    <row r="701" spans="1:5" ht="15.75">
      <c r="A701" s="151"/>
      <c r="B701" s="356" t="s">
        <v>16357</v>
      </c>
      <c r="C701" s="108"/>
      <c r="D701" s="108"/>
      <c r="E701" s="349"/>
    </row>
    <row r="702" spans="1:5" ht="15.75">
      <c r="A702" s="151"/>
      <c r="B702" s="356" t="s">
        <v>16358</v>
      </c>
      <c r="C702" s="108"/>
      <c r="D702" s="108"/>
      <c r="E702" s="349"/>
    </row>
    <row r="703" spans="1:5" ht="15.75">
      <c r="A703" s="151"/>
      <c r="B703" s="356" t="s">
        <v>16359</v>
      </c>
      <c r="C703" s="108"/>
      <c r="D703" s="108"/>
      <c r="E703" s="349"/>
    </row>
    <row r="704" spans="1:5" ht="15.75">
      <c r="A704" s="151"/>
      <c r="B704" s="356" t="s">
        <v>16360</v>
      </c>
      <c r="C704" s="108"/>
      <c r="D704" s="108"/>
      <c r="E704" s="349"/>
    </row>
    <row r="705" spans="1:5" ht="15.75">
      <c r="A705" s="151"/>
      <c r="B705" s="356" t="s">
        <v>16361</v>
      </c>
      <c r="C705" s="108"/>
      <c r="D705" s="108"/>
      <c r="E705" s="349"/>
    </row>
    <row r="706" spans="1:5" ht="15.75">
      <c r="A706" s="151"/>
      <c r="B706" s="356" t="s">
        <v>16362</v>
      </c>
      <c r="C706" s="108"/>
      <c r="D706" s="108"/>
      <c r="E706" s="349"/>
    </row>
    <row r="707" spans="1:5" ht="15.75">
      <c r="A707" s="151"/>
      <c r="B707" s="356" t="s">
        <v>16363</v>
      </c>
      <c r="C707" s="108"/>
      <c r="D707" s="108"/>
      <c r="E707" s="349"/>
    </row>
    <row r="708" spans="1:5" ht="15.75">
      <c r="A708" s="151"/>
      <c r="B708" s="356" t="s">
        <v>16364</v>
      </c>
      <c r="C708" s="108"/>
      <c r="D708" s="108"/>
      <c r="E708" s="349"/>
    </row>
    <row r="709" spans="1:5" ht="15.75">
      <c r="A709" s="151"/>
      <c r="B709" s="356" t="s">
        <v>16365</v>
      </c>
      <c r="C709" s="108"/>
      <c r="D709" s="108"/>
      <c r="E709" s="349"/>
    </row>
    <row r="710" spans="1:5" ht="15.75">
      <c r="A710" s="151"/>
      <c r="B710" s="356" t="s">
        <v>16366</v>
      </c>
      <c r="C710" s="108"/>
      <c r="D710" s="108"/>
      <c r="E710" s="349"/>
    </row>
    <row r="711" spans="1:5" ht="15.75">
      <c r="A711" s="151"/>
      <c r="B711" s="356" t="s">
        <v>16367</v>
      </c>
      <c r="C711" s="108"/>
      <c r="D711" s="108"/>
      <c r="E711" s="349"/>
    </row>
    <row r="712" spans="1:5" ht="15.75">
      <c r="A712" s="151"/>
      <c r="B712" s="356" t="s">
        <v>16368</v>
      </c>
      <c r="C712" s="108"/>
      <c r="D712" s="108"/>
      <c r="E712" s="349"/>
    </row>
    <row r="713" spans="1:5" ht="15.75">
      <c r="A713" s="151"/>
      <c r="B713" s="356" t="s">
        <v>16369</v>
      </c>
      <c r="C713" s="108"/>
      <c r="D713" s="108"/>
      <c r="E713" s="349"/>
    </row>
    <row r="714" spans="1:5" ht="15.75">
      <c r="A714" s="151"/>
      <c r="B714" s="356" t="s">
        <v>16370</v>
      </c>
      <c r="C714" s="108"/>
      <c r="D714" s="108"/>
      <c r="E714" s="349"/>
    </row>
    <row r="715" spans="1:5" ht="15.75">
      <c r="A715" s="151"/>
      <c r="B715" s="356" t="s">
        <v>16371</v>
      </c>
      <c r="C715" s="108"/>
      <c r="D715" s="108"/>
      <c r="E715" s="349"/>
    </row>
    <row r="716" spans="1:5" ht="15.75">
      <c r="A716" s="151"/>
      <c r="B716" s="356" t="s">
        <v>16372</v>
      </c>
      <c r="C716" s="108"/>
      <c r="D716" s="108"/>
      <c r="E716" s="349"/>
    </row>
    <row r="717" spans="1:5" ht="15.75">
      <c r="A717" s="151"/>
      <c r="B717" s="356" t="s">
        <v>16373</v>
      </c>
      <c r="C717" s="108"/>
      <c r="D717" s="108"/>
      <c r="E717" s="349"/>
    </row>
    <row r="718" spans="1:5" ht="15.75">
      <c r="A718" s="151"/>
      <c r="B718" s="356" t="s">
        <v>16374</v>
      </c>
      <c r="C718" s="108"/>
      <c r="D718" s="108"/>
      <c r="E718" s="349"/>
    </row>
    <row r="719" spans="1:5" ht="15.75">
      <c r="A719" s="151"/>
      <c r="B719" s="356" t="s">
        <v>16375</v>
      </c>
      <c r="C719" s="108"/>
      <c r="D719" s="108"/>
      <c r="E719" s="349"/>
    </row>
    <row r="720" spans="1:5" ht="15.75">
      <c r="A720" s="151"/>
      <c r="B720" s="356" t="s">
        <v>16376</v>
      </c>
      <c r="C720" s="108"/>
      <c r="D720" s="108"/>
      <c r="E720" s="349"/>
    </row>
    <row r="721" spans="1:5" ht="15.75">
      <c r="A721" s="151"/>
      <c r="B721" s="356" t="s">
        <v>16377</v>
      </c>
      <c r="C721" s="108"/>
      <c r="D721" s="108"/>
      <c r="E721" s="349"/>
    </row>
    <row r="722" spans="1:5" ht="15.75">
      <c r="A722" s="151"/>
      <c r="B722" s="356" t="s">
        <v>16378</v>
      </c>
      <c r="C722" s="108"/>
      <c r="D722" s="108"/>
      <c r="E722" s="349"/>
    </row>
    <row r="723" spans="1:5" ht="15.75">
      <c r="A723" s="151"/>
      <c r="B723" s="356" t="s">
        <v>16379</v>
      </c>
      <c r="C723" s="108"/>
      <c r="D723" s="108"/>
      <c r="E723" s="349"/>
    </row>
    <row r="724" spans="1:5" ht="15.75">
      <c r="A724" s="151"/>
      <c r="B724" s="356" t="s">
        <v>16380</v>
      </c>
      <c r="C724" s="108"/>
      <c r="D724" s="108"/>
      <c r="E724" s="349"/>
    </row>
    <row r="725" spans="1:5" ht="15.75">
      <c r="A725" s="151"/>
      <c r="B725" s="356" t="s">
        <v>16381</v>
      </c>
      <c r="C725" s="108"/>
      <c r="D725" s="108"/>
      <c r="E725" s="349"/>
    </row>
    <row r="726" spans="1:5" ht="15.75">
      <c r="A726" s="151"/>
      <c r="B726" s="356" t="s">
        <v>16382</v>
      </c>
      <c r="C726" s="108"/>
      <c r="D726" s="108"/>
      <c r="E726" s="349"/>
    </row>
    <row r="727" spans="1:5" ht="15.75">
      <c r="A727" s="151"/>
      <c r="B727" s="356" t="s">
        <v>16383</v>
      </c>
      <c r="C727" s="108"/>
      <c r="D727" s="108"/>
      <c r="E727" s="349"/>
    </row>
    <row r="728" spans="1:5" ht="15.75">
      <c r="A728" s="151"/>
      <c r="B728" s="356" t="s">
        <v>16384</v>
      </c>
      <c r="C728" s="108"/>
      <c r="D728" s="108"/>
      <c r="E728" s="349"/>
    </row>
    <row r="729" spans="1:5" ht="15.75">
      <c r="A729" s="151"/>
      <c r="B729" s="356" t="s">
        <v>16385</v>
      </c>
      <c r="C729" s="108"/>
      <c r="D729" s="108"/>
      <c r="E729" s="349"/>
    </row>
    <row r="730" spans="1:5" ht="15.75">
      <c r="A730" s="151"/>
      <c r="B730" s="356" t="s">
        <v>16386</v>
      </c>
      <c r="C730" s="108"/>
      <c r="D730" s="108"/>
      <c r="E730" s="349"/>
    </row>
    <row r="731" spans="1:5" ht="15.75">
      <c r="A731" s="151"/>
      <c r="B731" s="356" t="s">
        <v>16387</v>
      </c>
      <c r="C731" s="108"/>
      <c r="D731" s="108"/>
      <c r="E731" s="349"/>
    </row>
    <row r="732" spans="1:5" ht="15.75">
      <c r="A732" s="151"/>
      <c r="B732" s="356" t="s">
        <v>16388</v>
      </c>
      <c r="C732" s="108"/>
      <c r="D732" s="108"/>
      <c r="E732" s="349"/>
    </row>
    <row r="733" spans="1:5" ht="15.75">
      <c r="A733" s="151"/>
      <c r="B733" s="356" t="s">
        <v>16389</v>
      </c>
      <c r="C733" s="108"/>
      <c r="D733" s="108"/>
      <c r="E733" s="349"/>
    </row>
    <row r="734" spans="1:5" ht="15.75">
      <c r="A734" s="151"/>
      <c r="B734" s="356" t="s">
        <v>16390</v>
      </c>
      <c r="C734" s="108"/>
      <c r="D734" s="108"/>
      <c r="E734" s="349"/>
    </row>
    <row r="735" spans="1:5" ht="15.75">
      <c r="A735" s="151"/>
      <c r="B735" s="356" t="s">
        <v>16391</v>
      </c>
      <c r="C735" s="108"/>
      <c r="D735" s="108"/>
      <c r="E735" s="349"/>
    </row>
    <row r="736" spans="1:5" ht="15.75">
      <c r="A736" s="151"/>
      <c r="B736" s="356" t="s">
        <v>16392</v>
      </c>
      <c r="C736" s="108"/>
      <c r="D736" s="108"/>
      <c r="E736" s="349"/>
    </row>
    <row r="737" spans="1:5" ht="15.75">
      <c r="A737" s="151"/>
      <c r="B737" s="356" t="s">
        <v>16393</v>
      </c>
      <c r="C737" s="108"/>
      <c r="D737" s="108"/>
      <c r="E737" s="349"/>
    </row>
    <row r="738" spans="1:5" ht="15.75">
      <c r="A738" s="151"/>
      <c r="B738" s="356" t="s">
        <v>16394</v>
      </c>
      <c r="C738" s="108"/>
      <c r="D738" s="108"/>
      <c r="E738" s="349"/>
    </row>
    <row r="739" spans="1:5" ht="15.75">
      <c r="A739" s="151"/>
      <c r="B739" s="356" t="s">
        <v>16395</v>
      </c>
      <c r="C739" s="108"/>
      <c r="D739" s="108"/>
      <c r="E739" s="349"/>
    </row>
    <row r="740" spans="1:5" ht="15.75">
      <c r="A740" s="151"/>
      <c r="B740" s="356" t="s">
        <v>16396</v>
      </c>
      <c r="C740" s="108"/>
      <c r="D740" s="108"/>
      <c r="E740" s="349"/>
    </row>
    <row r="741" spans="1:5" ht="15.75">
      <c r="A741" s="151"/>
      <c r="B741" s="356" t="s">
        <v>16397</v>
      </c>
      <c r="C741" s="108"/>
      <c r="D741" s="108"/>
      <c r="E741" s="349"/>
    </row>
    <row r="742" spans="1:5" ht="15.75">
      <c r="A742" s="151"/>
      <c r="B742" s="356" t="s">
        <v>16398</v>
      </c>
      <c r="C742" s="108"/>
      <c r="D742" s="108"/>
      <c r="E742" s="349"/>
    </row>
    <row r="743" spans="1:5" ht="15.75">
      <c r="A743" s="151"/>
      <c r="B743" s="356" t="s">
        <v>16399</v>
      </c>
      <c r="C743" s="108"/>
      <c r="D743" s="108"/>
      <c r="E743" s="349"/>
    </row>
    <row r="744" spans="1:5" ht="15.75">
      <c r="A744" s="151"/>
      <c r="B744" s="356" t="s">
        <v>16400</v>
      </c>
      <c r="C744" s="108"/>
      <c r="D744" s="108"/>
      <c r="E744" s="349"/>
    </row>
    <row r="745" spans="1:5" ht="15.75">
      <c r="A745" s="151"/>
      <c r="B745" s="356" t="s">
        <v>16401</v>
      </c>
      <c r="C745" s="108"/>
      <c r="D745" s="108"/>
      <c r="E745" s="349"/>
    </row>
    <row r="746" spans="1:5" ht="15.75">
      <c r="A746" s="151"/>
      <c r="B746" s="356" t="s">
        <v>16402</v>
      </c>
      <c r="C746" s="108"/>
      <c r="D746" s="108"/>
      <c r="E746" s="349"/>
    </row>
    <row r="747" spans="1:5" ht="15.75">
      <c r="A747" s="151"/>
      <c r="B747" s="356" t="s">
        <v>16403</v>
      </c>
      <c r="C747" s="108"/>
      <c r="D747" s="108"/>
      <c r="E747" s="349"/>
    </row>
    <row r="748" spans="1:5" ht="15.75">
      <c r="A748" s="151"/>
      <c r="B748" s="356" t="s">
        <v>16404</v>
      </c>
      <c r="C748" s="108"/>
      <c r="D748" s="108"/>
      <c r="E748" s="349"/>
    </row>
    <row r="749" spans="1:5" ht="15.75">
      <c r="A749" s="151"/>
      <c r="B749" s="356" t="s">
        <v>16405</v>
      </c>
      <c r="C749" s="108"/>
      <c r="D749" s="108"/>
      <c r="E749" s="349"/>
    </row>
    <row r="750" spans="1:5" ht="15.75">
      <c r="A750" s="151"/>
      <c r="B750" s="356" t="s">
        <v>16406</v>
      </c>
      <c r="C750" s="108"/>
      <c r="D750" s="108"/>
      <c r="E750" s="349"/>
    </row>
    <row r="751" spans="1:5" ht="15.75">
      <c r="A751" s="151"/>
      <c r="B751" s="356" t="s">
        <v>16407</v>
      </c>
      <c r="C751" s="108"/>
      <c r="D751" s="108"/>
      <c r="E751" s="349"/>
    </row>
    <row r="752" spans="1:5" ht="15.75">
      <c r="A752" s="151"/>
      <c r="B752" s="356" t="s">
        <v>16408</v>
      </c>
      <c r="C752" s="108"/>
      <c r="D752" s="108"/>
      <c r="E752" s="349"/>
    </row>
    <row r="753" spans="1:5" ht="15.75">
      <c r="A753" s="151"/>
      <c r="B753" s="356" t="s">
        <v>16409</v>
      </c>
      <c r="C753" s="108"/>
      <c r="D753" s="108"/>
      <c r="E753" s="349"/>
    </row>
    <row r="754" spans="1:5" ht="15.75">
      <c r="A754" s="151"/>
      <c r="B754" s="356" t="s">
        <v>16410</v>
      </c>
      <c r="C754" s="108"/>
      <c r="D754" s="108"/>
      <c r="E754" s="349"/>
    </row>
    <row r="755" spans="1:5" ht="15.75">
      <c r="A755" s="151"/>
      <c r="B755" s="356" t="s">
        <v>16411</v>
      </c>
      <c r="C755" s="108"/>
      <c r="D755" s="108"/>
      <c r="E755" s="349"/>
    </row>
    <row r="756" spans="1:5" ht="15.75">
      <c r="A756" s="151"/>
      <c r="B756" s="356" t="s">
        <v>16412</v>
      </c>
      <c r="C756" s="108"/>
      <c r="D756" s="108"/>
      <c r="E756" s="349"/>
    </row>
    <row r="757" spans="1:5" ht="15.75">
      <c r="A757" s="151"/>
      <c r="B757" s="356" t="s">
        <v>16413</v>
      </c>
      <c r="C757" s="108"/>
      <c r="D757" s="108"/>
      <c r="E757" s="349"/>
    </row>
    <row r="758" spans="1:5" ht="15.75">
      <c r="A758" s="151"/>
      <c r="B758" s="356" t="s">
        <v>16414</v>
      </c>
      <c r="C758" s="108"/>
      <c r="D758" s="108"/>
      <c r="E758" s="349"/>
    </row>
    <row r="759" spans="1:5" ht="15.75">
      <c r="A759" s="151"/>
      <c r="B759" s="356" t="s">
        <v>16415</v>
      </c>
      <c r="C759" s="108"/>
      <c r="D759" s="108"/>
      <c r="E759" s="349"/>
    </row>
    <row r="760" spans="1:5" ht="15.75">
      <c r="A760" s="151"/>
      <c r="B760" s="356" t="s">
        <v>16416</v>
      </c>
      <c r="C760" s="108"/>
      <c r="D760" s="108"/>
      <c r="E760" s="349"/>
    </row>
    <row r="761" spans="1:5" ht="15.75">
      <c r="A761" s="151"/>
      <c r="B761" s="356" t="s">
        <v>16417</v>
      </c>
      <c r="C761" s="108"/>
      <c r="D761" s="108"/>
      <c r="E761" s="349"/>
    </row>
    <row r="762" spans="1:5" ht="15.75">
      <c r="A762" s="151"/>
      <c r="B762" s="356" t="s">
        <v>16418</v>
      </c>
      <c r="C762" s="108"/>
      <c r="D762" s="108"/>
      <c r="E762" s="349"/>
    </row>
    <row r="763" spans="1:5" ht="15.75">
      <c r="A763" s="151"/>
      <c r="B763" s="356" t="s">
        <v>16419</v>
      </c>
      <c r="C763" s="108"/>
      <c r="D763" s="108"/>
      <c r="E763" s="349"/>
    </row>
    <row r="764" spans="1:5" ht="15.75">
      <c r="A764" s="151"/>
      <c r="B764" s="356" t="s">
        <v>16420</v>
      </c>
      <c r="C764" s="108"/>
      <c r="D764" s="108"/>
      <c r="E764" s="349"/>
    </row>
    <row r="765" spans="1:5" ht="15.75">
      <c r="A765" s="151"/>
      <c r="B765" s="356" t="s">
        <v>16421</v>
      </c>
      <c r="C765" s="108"/>
      <c r="D765" s="108"/>
      <c r="E765" s="349"/>
    </row>
    <row r="766" spans="1:5" ht="15.75">
      <c r="A766" s="151"/>
      <c r="B766" s="356" t="s">
        <v>16422</v>
      </c>
      <c r="C766" s="108"/>
      <c r="D766" s="108"/>
      <c r="E766" s="349"/>
    </row>
    <row r="767" spans="1:5" ht="15.75">
      <c r="A767" s="151"/>
      <c r="B767" s="356" t="s">
        <v>16423</v>
      </c>
      <c r="C767" s="108"/>
      <c r="D767" s="108"/>
      <c r="E767" s="349"/>
    </row>
    <row r="768" spans="1:5" ht="15.75">
      <c r="A768" s="151"/>
      <c r="B768" s="356" t="s">
        <v>16424</v>
      </c>
      <c r="C768" s="108"/>
      <c r="D768" s="108"/>
      <c r="E768" s="349"/>
    </row>
    <row r="769" spans="1:5" ht="15.75">
      <c r="A769" s="151"/>
      <c r="B769" s="356" t="s">
        <v>16425</v>
      </c>
      <c r="C769" s="108"/>
      <c r="D769" s="108"/>
      <c r="E769" s="349"/>
    </row>
    <row r="770" spans="1:5" ht="15.75">
      <c r="A770" s="151"/>
      <c r="B770" s="356" t="s">
        <v>16426</v>
      </c>
      <c r="C770" s="108"/>
      <c r="D770" s="108"/>
      <c r="E770" s="349"/>
    </row>
    <row r="771" spans="1:5" ht="15.75">
      <c r="A771" s="151"/>
      <c r="B771" s="356" t="s">
        <v>16427</v>
      </c>
      <c r="C771" s="108"/>
      <c r="D771" s="108"/>
      <c r="E771" s="349"/>
    </row>
    <row r="772" spans="1:5" ht="15.75">
      <c r="A772" s="151"/>
      <c r="B772" s="356" t="s">
        <v>16428</v>
      </c>
      <c r="C772" s="108"/>
      <c r="D772" s="108"/>
      <c r="E772" s="349"/>
    </row>
    <row r="773" spans="1:5" ht="15.75">
      <c r="A773" s="151"/>
      <c r="B773" s="356" t="s">
        <v>16429</v>
      </c>
      <c r="C773" s="108"/>
      <c r="D773" s="108"/>
      <c r="E773" s="349"/>
    </row>
    <row r="774" spans="1:5" ht="15.75">
      <c r="A774" s="151"/>
      <c r="B774" s="356" t="s">
        <v>16430</v>
      </c>
      <c r="C774" s="108"/>
      <c r="D774" s="108"/>
      <c r="E774" s="349"/>
    </row>
    <row r="775" spans="1:5" ht="15.75">
      <c r="A775" s="151"/>
      <c r="B775" s="356" t="s">
        <v>16431</v>
      </c>
      <c r="C775" s="108"/>
      <c r="D775" s="108"/>
      <c r="E775" s="349"/>
    </row>
    <row r="776" spans="1:5" ht="15.75">
      <c r="A776" s="151"/>
      <c r="B776" s="356" t="s">
        <v>16432</v>
      </c>
      <c r="C776" s="108"/>
      <c r="D776" s="108"/>
      <c r="E776" s="349"/>
    </row>
    <row r="777" spans="1:5" ht="15.75">
      <c r="A777" s="151"/>
      <c r="B777" s="356" t="s">
        <v>16433</v>
      </c>
      <c r="C777" s="108"/>
      <c r="D777" s="108"/>
      <c r="E777" s="349"/>
    </row>
    <row r="778" spans="1:5" ht="15.75">
      <c r="A778" s="151"/>
      <c r="B778" s="356" t="s">
        <v>16434</v>
      </c>
      <c r="C778" s="108"/>
      <c r="D778" s="108"/>
      <c r="E778" s="349"/>
    </row>
    <row r="779" spans="1:5" ht="15.75">
      <c r="A779" s="151"/>
      <c r="B779" s="356" t="s">
        <v>16435</v>
      </c>
      <c r="C779" s="108"/>
      <c r="D779" s="108"/>
      <c r="E779" s="349"/>
    </row>
    <row r="780" spans="1:5" ht="15.75">
      <c r="A780" s="151"/>
      <c r="B780" s="356" t="s">
        <v>16436</v>
      </c>
      <c r="C780" s="108"/>
      <c r="D780" s="108"/>
      <c r="E780" s="349"/>
    </row>
    <row r="781" spans="1:5" ht="15.75">
      <c r="A781" s="151"/>
      <c r="B781" s="356" t="s">
        <v>16437</v>
      </c>
      <c r="C781" s="108"/>
      <c r="D781" s="108"/>
      <c r="E781" s="349"/>
    </row>
    <row r="782" spans="1:5" ht="15.75">
      <c r="A782" s="151"/>
      <c r="B782" s="356" t="s">
        <v>16438</v>
      </c>
      <c r="C782" s="108"/>
      <c r="D782" s="108"/>
      <c r="E782" s="349"/>
    </row>
    <row r="783" spans="1:5" ht="15.75">
      <c r="A783" s="151"/>
      <c r="B783" s="356" t="s">
        <v>16439</v>
      </c>
      <c r="C783" s="108"/>
      <c r="D783" s="108"/>
      <c r="E783" s="349"/>
    </row>
    <row r="784" spans="1:5" ht="15.75">
      <c r="A784" s="151"/>
      <c r="B784" s="356" t="s">
        <v>16440</v>
      </c>
      <c r="C784" s="108"/>
      <c r="D784" s="108"/>
      <c r="E784" s="349"/>
    </row>
    <row r="785" spans="1:5" ht="15.75">
      <c r="A785" s="151"/>
      <c r="B785" s="356" t="s">
        <v>16441</v>
      </c>
      <c r="C785" s="108"/>
      <c r="D785" s="108"/>
      <c r="E785" s="349"/>
    </row>
    <row r="786" spans="1:5" ht="15.75">
      <c r="A786" s="151"/>
      <c r="B786" s="356" t="s">
        <v>16442</v>
      </c>
      <c r="C786" s="108"/>
      <c r="D786" s="108"/>
      <c r="E786" s="349"/>
    </row>
    <row r="787" spans="1:5" ht="15.75">
      <c r="A787" s="151"/>
      <c r="B787" s="356" t="s">
        <v>16443</v>
      </c>
      <c r="C787" s="108"/>
      <c r="D787" s="108"/>
      <c r="E787" s="349"/>
    </row>
    <row r="788" spans="1:5" ht="15.75">
      <c r="A788" s="151"/>
      <c r="B788" s="356" t="s">
        <v>16444</v>
      </c>
      <c r="C788" s="108"/>
      <c r="D788" s="108"/>
      <c r="E788" s="349"/>
    </row>
    <row r="789" spans="1:5" ht="15.75">
      <c r="A789" s="151"/>
      <c r="B789" s="356" t="s">
        <v>16445</v>
      </c>
      <c r="C789" s="108"/>
      <c r="D789" s="108"/>
      <c r="E789" s="349"/>
    </row>
    <row r="790" spans="1:5" ht="15.75">
      <c r="A790" s="151"/>
      <c r="B790" s="356" t="s">
        <v>16446</v>
      </c>
      <c r="C790" s="108"/>
      <c r="D790" s="108"/>
      <c r="E790" s="349"/>
    </row>
    <row r="791" spans="1:5" ht="15.75">
      <c r="A791" s="151"/>
      <c r="B791" s="356" t="s">
        <v>16447</v>
      </c>
      <c r="C791" s="108"/>
      <c r="D791" s="108"/>
      <c r="E791" s="349"/>
    </row>
    <row r="792" spans="1:5" ht="15.75">
      <c r="A792" s="151"/>
      <c r="B792" s="356" t="s">
        <v>16448</v>
      </c>
      <c r="C792" s="108"/>
      <c r="D792" s="108"/>
      <c r="E792" s="349"/>
    </row>
    <row r="793" spans="1:5" ht="15.75">
      <c r="A793" s="151"/>
      <c r="B793" s="356" t="s">
        <v>16449</v>
      </c>
      <c r="C793" s="108"/>
      <c r="D793" s="108"/>
      <c r="E793" s="349"/>
    </row>
    <row r="794" spans="1:5" ht="15.75">
      <c r="A794" s="151"/>
      <c r="B794" s="356" t="s">
        <v>16450</v>
      </c>
      <c r="C794" s="108"/>
      <c r="D794" s="108"/>
      <c r="E794" s="349"/>
    </row>
    <row r="795" spans="1:5" ht="15.75">
      <c r="A795" s="151"/>
      <c r="B795" s="356" t="s">
        <v>16451</v>
      </c>
      <c r="C795" s="108"/>
      <c r="D795" s="108"/>
      <c r="E795" s="349"/>
    </row>
    <row r="796" spans="1:5" ht="15.75">
      <c r="A796" s="151"/>
      <c r="B796" s="356" t="s">
        <v>16452</v>
      </c>
      <c r="C796" s="108"/>
      <c r="D796" s="108"/>
      <c r="E796" s="349"/>
    </row>
    <row r="797" spans="1:5" ht="15.75">
      <c r="A797" s="151"/>
      <c r="B797" s="356" t="s">
        <v>16453</v>
      </c>
      <c r="C797" s="108"/>
      <c r="D797" s="108"/>
      <c r="E797" s="349"/>
    </row>
    <row r="798" spans="1:5" ht="15.75">
      <c r="A798" s="151"/>
      <c r="B798" s="356" t="s">
        <v>16454</v>
      </c>
      <c r="C798" s="108"/>
      <c r="D798" s="108"/>
      <c r="E798" s="349"/>
    </row>
    <row r="799" spans="1:5" ht="15.75">
      <c r="A799" s="151"/>
      <c r="B799" s="356" t="s">
        <v>16455</v>
      </c>
      <c r="C799" s="108"/>
      <c r="D799" s="108"/>
      <c r="E799" s="349"/>
    </row>
    <row r="800" spans="1:5" ht="15.75">
      <c r="A800" s="151"/>
      <c r="B800" s="356" t="s">
        <v>16456</v>
      </c>
      <c r="C800" s="108"/>
      <c r="D800" s="108"/>
      <c r="E800" s="349"/>
    </row>
    <row r="801" spans="1:5" ht="15.75">
      <c r="A801" s="151"/>
      <c r="B801" s="356" t="s">
        <v>16457</v>
      </c>
      <c r="C801" s="108"/>
      <c r="D801" s="108"/>
      <c r="E801" s="349"/>
    </row>
    <row r="802" spans="1:5" ht="15.75">
      <c r="A802" s="151"/>
      <c r="B802" s="356" t="s">
        <v>16458</v>
      </c>
      <c r="C802" s="108"/>
      <c r="D802" s="108"/>
      <c r="E802" s="349"/>
    </row>
    <row r="803" spans="1:5" ht="15.75">
      <c r="A803" s="151"/>
      <c r="B803" s="356" t="s">
        <v>16459</v>
      </c>
      <c r="C803" s="108"/>
      <c r="D803" s="108"/>
      <c r="E803" s="349"/>
    </row>
    <row r="804" spans="1:5" ht="15.75">
      <c r="A804" s="151"/>
      <c r="B804" s="356" t="s">
        <v>16460</v>
      </c>
      <c r="C804" s="108"/>
      <c r="D804" s="108"/>
      <c r="E804" s="349"/>
    </row>
    <row r="805" spans="1:5" ht="15.75">
      <c r="A805" s="151"/>
      <c r="B805" s="356" t="s">
        <v>16461</v>
      </c>
      <c r="C805" s="108"/>
      <c r="D805" s="108"/>
      <c r="E805" s="349"/>
    </row>
    <row r="806" spans="1:5" ht="15.75">
      <c r="A806" s="151"/>
      <c r="B806" s="356" t="s">
        <v>16462</v>
      </c>
      <c r="C806" s="108"/>
      <c r="D806" s="108"/>
      <c r="E806" s="349"/>
    </row>
    <row r="807" spans="1:5" ht="15.75">
      <c r="A807" s="151"/>
      <c r="B807" s="356" t="s">
        <v>16463</v>
      </c>
      <c r="C807" s="108"/>
      <c r="D807" s="108"/>
      <c r="E807" s="349"/>
    </row>
    <row r="808" spans="1:5" ht="15.75">
      <c r="A808" s="151"/>
      <c r="B808" s="356" t="s">
        <v>16464</v>
      </c>
      <c r="C808" s="108"/>
      <c r="D808" s="108"/>
      <c r="E808" s="349"/>
    </row>
    <row r="809" spans="1:5" ht="15.75">
      <c r="A809" s="151"/>
      <c r="B809" s="356" t="s">
        <v>16465</v>
      </c>
      <c r="C809" s="108"/>
      <c r="D809" s="108"/>
      <c r="E809" s="349"/>
    </row>
    <row r="810" spans="1:5" ht="15.75">
      <c r="A810" s="151"/>
      <c r="B810" s="356" t="s">
        <v>16466</v>
      </c>
      <c r="C810" s="108"/>
      <c r="D810" s="108"/>
      <c r="E810" s="349"/>
    </row>
    <row r="811" spans="1:5" ht="15.75">
      <c r="A811" s="151"/>
      <c r="B811" s="356" t="s">
        <v>16467</v>
      </c>
      <c r="C811" s="108"/>
      <c r="D811" s="108"/>
      <c r="E811" s="349"/>
    </row>
    <row r="812" spans="1:5" ht="15.75">
      <c r="A812" s="151"/>
      <c r="B812" s="356" t="s">
        <v>16468</v>
      </c>
      <c r="C812" s="108"/>
      <c r="D812" s="108"/>
      <c r="E812" s="349"/>
    </row>
    <row r="813" spans="1:5" ht="15.75">
      <c r="A813" s="151"/>
      <c r="B813" s="356" t="s">
        <v>16469</v>
      </c>
      <c r="C813" s="108"/>
      <c r="D813" s="108"/>
      <c r="E813" s="349"/>
    </row>
    <row r="814" spans="1:5" ht="15.75">
      <c r="A814" s="151"/>
      <c r="B814" s="356" t="s">
        <v>16470</v>
      </c>
      <c r="C814" s="108"/>
      <c r="D814" s="108"/>
      <c r="E814" s="349"/>
    </row>
    <row r="815" spans="1:5" ht="15.75">
      <c r="A815" s="151"/>
      <c r="B815" s="356" t="s">
        <v>16471</v>
      </c>
      <c r="C815" s="108"/>
      <c r="D815" s="108"/>
      <c r="E815" s="349"/>
    </row>
    <row r="816" spans="1:5" ht="15.75">
      <c r="A816" s="151"/>
      <c r="B816" s="356" t="s">
        <v>16472</v>
      </c>
      <c r="C816" s="108"/>
      <c r="D816" s="108"/>
      <c r="E816" s="349"/>
    </row>
    <row r="817" spans="1:5" ht="15.75">
      <c r="A817" s="151"/>
      <c r="B817" s="356" t="s">
        <v>16473</v>
      </c>
      <c r="C817" s="108"/>
      <c r="D817" s="108"/>
      <c r="E817" s="349"/>
    </row>
    <row r="818" spans="1:5" ht="15.75">
      <c r="A818" s="151"/>
      <c r="B818" s="356" t="s">
        <v>16474</v>
      </c>
      <c r="C818" s="108"/>
      <c r="D818" s="108"/>
      <c r="E818" s="349"/>
    </row>
    <row r="819" spans="1:5" ht="15.75">
      <c r="A819" s="151"/>
      <c r="B819" s="356" t="s">
        <v>16475</v>
      </c>
      <c r="C819" s="108"/>
      <c r="D819" s="108"/>
      <c r="E819" s="349"/>
    </row>
    <row r="820" spans="1:5" ht="15.75">
      <c r="A820" s="151"/>
      <c r="B820" s="356" t="s">
        <v>16476</v>
      </c>
      <c r="C820" s="108"/>
      <c r="D820" s="108"/>
      <c r="E820" s="349"/>
    </row>
    <row r="821" spans="1:5" ht="15.75">
      <c r="A821" s="151"/>
      <c r="B821" s="356" t="s">
        <v>16477</v>
      </c>
      <c r="C821" s="108"/>
      <c r="D821" s="108"/>
      <c r="E821" s="349"/>
    </row>
    <row r="822" spans="1:5" ht="15.75">
      <c r="A822" s="151"/>
      <c r="B822" s="356" t="s">
        <v>16478</v>
      </c>
      <c r="C822" s="108"/>
      <c r="D822" s="108"/>
      <c r="E822" s="349"/>
    </row>
    <row r="823" spans="1:5" ht="15.75">
      <c r="A823" s="151"/>
      <c r="B823" s="356" t="s">
        <v>16479</v>
      </c>
      <c r="C823" s="108"/>
      <c r="D823" s="108"/>
      <c r="E823" s="349"/>
    </row>
    <row r="824" spans="1:5" ht="15.75">
      <c r="A824" s="151"/>
      <c r="B824" s="356" t="s">
        <v>16480</v>
      </c>
      <c r="C824" s="108"/>
      <c r="D824" s="108"/>
      <c r="E824" s="349"/>
    </row>
    <row r="825" spans="1:5" ht="15.75">
      <c r="A825" s="151"/>
      <c r="B825" s="356" t="s">
        <v>16481</v>
      </c>
      <c r="C825" s="108"/>
      <c r="D825" s="108"/>
      <c r="E825" s="349"/>
    </row>
    <row r="826" spans="1:5" ht="15.75">
      <c r="A826" s="151"/>
      <c r="B826" s="356" t="s">
        <v>16482</v>
      </c>
      <c r="C826" s="108"/>
      <c r="D826" s="108"/>
      <c r="E826" s="349"/>
    </row>
    <row r="827" spans="1:5" ht="15.75">
      <c r="A827" s="151"/>
      <c r="B827" s="356" t="s">
        <v>16483</v>
      </c>
      <c r="C827" s="108"/>
      <c r="D827" s="108"/>
      <c r="E827" s="349"/>
    </row>
    <row r="828" spans="1:5" ht="15.75">
      <c r="A828" s="151"/>
      <c r="B828" s="356" t="s">
        <v>16484</v>
      </c>
      <c r="C828" s="108"/>
      <c r="D828" s="108"/>
      <c r="E828" s="349"/>
    </row>
    <row r="829" spans="1:5" ht="15.75">
      <c r="A829" s="151"/>
      <c r="B829" s="356" t="s">
        <v>16485</v>
      </c>
      <c r="C829" s="108"/>
      <c r="D829" s="108"/>
      <c r="E829" s="349"/>
    </row>
    <row r="830" spans="1:5" ht="15.75">
      <c r="A830" s="151"/>
      <c r="B830" s="356" t="s">
        <v>16486</v>
      </c>
      <c r="C830" s="108"/>
      <c r="D830" s="108"/>
      <c r="E830" s="349"/>
    </row>
    <row r="831" spans="1:5" ht="15.75">
      <c r="A831" s="151"/>
      <c r="B831" s="356" t="s">
        <v>16487</v>
      </c>
      <c r="C831" s="108"/>
      <c r="D831" s="108"/>
      <c r="E831" s="349"/>
    </row>
    <row r="832" spans="1:5" ht="15.75">
      <c r="A832" s="151"/>
      <c r="B832" s="356" t="s">
        <v>16488</v>
      </c>
      <c r="C832" s="108"/>
      <c r="D832" s="108"/>
      <c r="E832" s="349"/>
    </row>
    <row r="833" spans="1:5" ht="15.75">
      <c r="A833" s="151"/>
      <c r="B833" s="356" t="s">
        <v>16489</v>
      </c>
      <c r="C833" s="108"/>
      <c r="D833" s="108"/>
      <c r="E833" s="349"/>
    </row>
    <row r="834" spans="1:5" ht="15.75">
      <c r="A834" s="151"/>
      <c r="B834" s="356" t="s">
        <v>16490</v>
      </c>
      <c r="C834" s="108"/>
      <c r="D834" s="108"/>
      <c r="E834" s="349"/>
    </row>
    <row r="835" spans="1:5" ht="15.75">
      <c r="A835" s="151"/>
      <c r="B835" s="356" t="s">
        <v>16491</v>
      </c>
      <c r="C835" s="108"/>
      <c r="D835" s="108"/>
      <c r="E835" s="349"/>
    </row>
    <row r="836" spans="1:5" ht="15.75">
      <c r="A836" s="151"/>
      <c r="B836" s="356" t="s">
        <v>16492</v>
      </c>
      <c r="C836" s="108"/>
      <c r="D836" s="108"/>
      <c r="E836" s="349"/>
    </row>
    <row r="837" spans="1:5" ht="15.75">
      <c r="A837" s="151"/>
      <c r="B837" s="356" t="s">
        <v>16493</v>
      </c>
      <c r="C837" s="108"/>
      <c r="D837" s="108"/>
      <c r="E837" s="349"/>
    </row>
    <row r="838" spans="1:5" ht="15.75">
      <c r="A838" s="151"/>
      <c r="B838" s="356" t="s">
        <v>16494</v>
      </c>
      <c r="C838" s="108"/>
      <c r="D838" s="108"/>
      <c r="E838" s="349"/>
    </row>
    <row r="839" spans="1:5" ht="15.75">
      <c r="A839" s="151"/>
      <c r="B839" s="356" t="s">
        <v>16495</v>
      </c>
      <c r="C839" s="108"/>
      <c r="D839" s="108"/>
      <c r="E839" s="349"/>
    </row>
    <row r="840" spans="1:5" ht="15.75">
      <c r="A840" s="151"/>
      <c r="B840" s="356" t="s">
        <v>16496</v>
      </c>
      <c r="C840" s="108"/>
      <c r="D840" s="108"/>
      <c r="E840" s="349"/>
    </row>
    <row r="841" spans="1:5" ht="15.75">
      <c r="A841" s="151"/>
      <c r="B841" s="356" t="s">
        <v>16497</v>
      </c>
      <c r="C841" s="108"/>
      <c r="D841" s="108"/>
      <c r="E841" s="349"/>
    </row>
    <row r="842" spans="1:5" ht="15.75">
      <c r="A842" s="151"/>
      <c r="B842" s="356" t="s">
        <v>16498</v>
      </c>
      <c r="C842" s="108"/>
      <c r="D842" s="108"/>
      <c r="E842" s="349"/>
    </row>
    <row r="843" spans="1:5" ht="15.75">
      <c r="A843" s="151"/>
      <c r="B843" s="356" t="s">
        <v>16499</v>
      </c>
      <c r="C843" s="108"/>
      <c r="D843" s="108"/>
      <c r="E843" s="349"/>
    </row>
    <row r="844" spans="1:5" ht="15.75">
      <c r="A844" s="151"/>
      <c r="B844" s="356" t="s">
        <v>16500</v>
      </c>
      <c r="C844" s="108"/>
      <c r="D844" s="108"/>
      <c r="E844" s="349"/>
    </row>
    <row r="845" spans="1:5" ht="15.75">
      <c r="A845" s="151"/>
      <c r="B845" s="356" t="s">
        <v>16501</v>
      </c>
      <c r="C845" s="108"/>
      <c r="D845" s="108"/>
      <c r="E845" s="349"/>
    </row>
    <row r="846" spans="1:5" ht="15.75">
      <c r="A846" s="151"/>
      <c r="B846" s="356" t="s">
        <v>16502</v>
      </c>
      <c r="C846" s="108"/>
      <c r="D846" s="108"/>
      <c r="E846" s="349"/>
    </row>
    <row r="847" spans="1:5" ht="15.75">
      <c r="A847" s="151"/>
      <c r="B847" s="356" t="s">
        <v>16503</v>
      </c>
      <c r="C847" s="108"/>
      <c r="D847" s="108"/>
      <c r="E847" s="349"/>
    </row>
    <row r="848" spans="1:5" ht="15.75">
      <c r="A848" s="151"/>
      <c r="B848" s="356" t="s">
        <v>16504</v>
      </c>
      <c r="C848" s="108"/>
      <c r="D848" s="108"/>
      <c r="E848" s="349"/>
    </row>
    <row r="849" spans="1:5" ht="15.75">
      <c r="A849" s="151"/>
      <c r="B849" s="356" t="s">
        <v>16505</v>
      </c>
      <c r="C849" s="108"/>
      <c r="D849" s="108"/>
      <c r="E849" s="349"/>
    </row>
    <row r="850" spans="1:5" ht="15.75">
      <c r="A850" s="151"/>
      <c r="B850" s="356" t="s">
        <v>16506</v>
      </c>
      <c r="C850" s="108"/>
      <c r="D850" s="108"/>
      <c r="E850" s="349"/>
    </row>
    <row r="851" spans="1:5" ht="15.75">
      <c r="A851" s="151"/>
      <c r="B851" s="356" t="s">
        <v>16507</v>
      </c>
      <c r="C851" s="108"/>
      <c r="D851" s="108"/>
      <c r="E851" s="349"/>
    </row>
    <row r="852" spans="1:5" ht="15.75">
      <c r="A852" s="151"/>
      <c r="B852" s="356" t="s">
        <v>16508</v>
      </c>
      <c r="C852" s="108"/>
      <c r="D852" s="108"/>
      <c r="E852" s="349"/>
    </row>
    <row r="853" spans="1:5" ht="15.75">
      <c r="A853" s="151"/>
      <c r="B853" s="356" t="s">
        <v>16509</v>
      </c>
      <c r="C853" s="108"/>
      <c r="D853" s="108"/>
      <c r="E853" s="349"/>
    </row>
    <row r="854" spans="1:5" ht="15.75">
      <c r="A854" s="151"/>
      <c r="B854" s="356" t="s">
        <v>16510</v>
      </c>
      <c r="C854" s="108"/>
      <c r="D854" s="108"/>
      <c r="E854" s="349"/>
    </row>
    <row r="855" spans="1:5" ht="15.75">
      <c r="A855" s="151"/>
      <c r="B855" s="356" t="s">
        <v>16511</v>
      </c>
      <c r="C855" s="108"/>
      <c r="D855" s="108"/>
      <c r="E855" s="349"/>
    </row>
    <row r="856" spans="1:5" ht="15.75">
      <c r="A856" s="151"/>
      <c r="B856" s="356" t="s">
        <v>16512</v>
      </c>
      <c r="C856" s="108"/>
      <c r="D856" s="108"/>
      <c r="E856" s="349"/>
    </row>
    <row r="857" spans="1:5" ht="15.75">
      <c r="A857" s="151"/>
      <c r="B857" s="356" t="s">
        <v>16513</v>
      </c>
      <c r="C857" s="108"/>
      <c r="D857" s="108"/>
      <c r="E857" s="349"/>
    </row>
    <row r="858" spans="1:5" ht="15.75">
      <c r="A858" s="151"/>
      <c r="B858" s="356" t="s">
        <v>16514</v>
      </c>
      <c r="C858" s="108"/>
      <c r="D858" s="108"/>
      <c r="E858" s="349"/>
    </row>
    <row r="859" spans="1:5" ht="15.75">
      <c r="A859" s="151"/>
      <c r="B859" s="356" t="s">
        <v>16515</v>
      </c>
      <c r="C859" s="108"/>
      <c r="D859" s="108"/>
      <c r="E859" s="349"/>
    </row>
    <row r="860" spans="1:5" ht="15.75">
      <c r="A860" s="151"/>
      <c r="B860" s="356" t="s">
        <v>16516</v>
      </c>
      <c r="C860" s="108"/>
      <c r="D860" s="108"/>
      <c r="E860" s="349"/>
    </row>
    <row r="861" spans="1:5" ht="15.75">
      <c r="A861" s="151"/>
      <c r="B861" s="356" t="s">
        <v>16517</v>
      </c>
      <c r="C861" s="108"/>
      <c r="D861" s="108"/>
      <c r="E861" s="349"/>
    </row>
    <row r="862" spans="1:5" ht="15.75">
      <c r="A862" s="151"/>
      <c r="B862" s="356" t="s">
        <v>16518</v>
      </c>
      <c r="C862" s="108"/>
      <c r="D862" s="108"/>
      <c r="E862" s="349"/>
    </row>
    <row r="863" spans="1:5" ht="15.75">
      <c r="A863" s="151"/>
      <c r="B863" s="356" t="s">
        <v>16519</v>
      </c>
      <c r="C863" s="108"/>
      <c r="D863" s="108"/>
      <c r="E863" s="349"/>
    </row>
    <row r="864" spans="1:5" ht="15.75">
      <c r="A864" s="151"/>
      <c r="B864" s="356" t="s">
        <v>16520</v>
      </c>
      <c r="C864" s="108"/>
      <c r="D864" s="108"/>
      <c r="E864" s="349"/>
    </row>
    <row r="865" spans="1:5" ht="15.75">
      <c r="A865" s="151"/>
      <c r="B865" s="356" t="s">
        <v>16521</v>
      </c>
      <c r="C865" s="108"/>
      <c r="D865" s="108"/>
      <c r="E865" s="349"/>
    </row>
    <row r="866" spans="1:5" ht="15.75">
      <c r="A866" s="151"/>
      <c r="B866" s="356" t="s">
        <v>16522</v>
      </c>
      <c r="C866" s="108"/>
      <c r="D866" s="108"/>
      <c r="E866" s="349"/>
    </row>
    <row r="867" spans="1:5" ht="15.75">
      <c r="A867" s="151"/>
      <c r="B867" s="356" t="s">
        <v>16523</v>
      </c>
      <c r="C867" s="108"/>
      <c r="D867" s="108"/>
      <c r="E867" s="349"/>
    </row>
    <row r="868" spans="1:5" ht="15.75">
      <c r="A868" s="151"/>
      <c r="B868" s="356" t="s">
        <v>16524</v>
      </c>
      <c r="C868" s="108"/>
      <c r="D868" s="108"/>
      <c r="E868" s="349"/>
    </row>
    <row r="869" spans="1:5" ht="15.75">
      <c r="A869" s="151"/>
      <c r="B869" s="356" t="s">
        <v>16525</v>
      </c>
      <c r="C869" s="108"/>
      <c r="D869" s="108"/>
      <c r="E869" s="349"/>
    </row>
    <row r="870" spans="1:5" ht="15.75">
      <c r="A870" s="151"/>
      <c r="B870" s="356" t="s">
        <v>16526</v>
      </c>
      <c r="C870" s="108"/>
      <c r="D870" s="108"/>
      <c r="E870" s="349"/>
    </row>
    <row r="871" spans="1:5" ht="15.75">
      <c r="A871" s="151"/>
      <c r="B871" s="356" t="s">
        <v>16527</v>
      </c>
      <c r="C871" s="108"/>
      <c r="D871" s="108"/>
      <c r="E871" s="349"/>
    </row>
    <row r="872" spans="1:5" ht="15.75">
      <c r="A872" s="151"/>
      <c r="B872" s="356" t="s">
        <v>16528</v>
      </c>
      <c r="C872" s="108"/>
      <c r="D872" s="108"/>
      <c r="E872" s="349"/>
    </row>
    <row r="873" spans="1:5" ht="15.75">
      <c r="A873" s="151"/>
      <c r="B873" s="356" t="s">
        <v>16529</v>
      </c>
      <c r="C873" s="108"/>
      <c r="D873" s="108"/>
      <c r="E873" s="349"/>
    </row>
    <row r="874" spans="1:5" ht="15.75">
      <c r="A874" s="151"/>
      <c r="B874" s="356" t="s">
        <v>16530</v>
      </c>
      <c r="C874" s="108"/>
      <c r="D874" s="108"/>
      <c r="E874" s="349"/>
    </row>
    <row r="875" spans="1:5" ht="15.75">
      <c r="A875" s="151"/>
      <c r="B875" s="356" t="s">
        <v>16531</v>
      </c>
      <c r="C875" s="108"/>
      <c r="D875" s="108"/>
      <c r="E875" s="349"/>
    </row>
    <row r="876" spans="1:5" ht="15.75">
      <c r="A876" s="151"/>
      <c r="B876" s="356" t="s">
        <v>16532</v>
      </c>
      <c r="C876" s="108"/>
      <c r="D876" s="108"/>
      <c r="E876" s="349"/>
    </row>
    <row r="877" spans="1:5" ht="15.75">
      <c r="A877" s="151"/>
      <c r="B877" s="356" t="s">
        <v>16533</v>
      </c>
      <c r="C877" s="108"/>
      <c r="D877" s="108"/>
      <c r="E877" s="349"/>
    </row>
    <row r="878" spans="1:5" ht="15.75">
      <c r="A878" s="151"/>
      <c r="B878" s="356" t="s">
        <v>16534</v>
      </c>
      <c r="C878" s="108"/>
      <c r="D878" s="108"/>
      <c r="E878" s="349"/>
    </row>
    <row r="879" spans="1:5" ht="15.75">
      <c r="A879" s="151"/>
      <c r="B879" s="356" t="s">
        <v>16535</v>
      </c>
      <c r="C879" s="108"/>
      <c r="D879" s="108"/>
      <c r="E879" s="349"/>
    </row>
    <row r="880" spans="1:5" ht="15.75">
      <c r="A880" s="151"/>
      <c r="B880" s="356" t="s">
        <v>16536</v>
      </c>
      <c r="C880" s="108"/>
      <c r="D880" s="108"/>
      <c r="E880" s="349"/>
    </row>
    <row r="881" spans="1:5" ht="15.75">
      <c r="A881" s="151"/>
      <c r="B881" s="356" t="s">
        <v>16537</v>
      </c>
      <c r="C881" s="108"/>
      <c r="D881" s="108"/>
      <c r="E881" s="349"/>
    </row>
    <row r="882" spans="1:5" ht="15.75">
      <c r="A882" s="151"/>
      <c r="B882" s="356" t="s">
        <v>16538</v>
      </c>
      <c r="C882" s="108"/>
      <c r="D882" s="108"/>
      <c r="E882" s="349"/>
    </row>
    <row r="883" spans="1:5" ht="15.75">
      <c r="A883" s="151"/>
      <c r="B883" s="356" t="s">
        <v>16539</v>
      </c>
      <c r="C883" s="108"/>
      <c r="D883" s="108"/>
      <c r="E883" s="349"/>
    </row>
    <row r="884" spans="1:5" ht="15.75">
      <c r="A884" s="151"/>
      <c r="B884" s="356" t="s">
        <v>16540</v>
      </c>
      <c r="C884" s="108"/>
      <c r="D884" s="108"/>
      <c r="E884" s="349"/>
    </row>
    <row r="885" spans="1:5" ht="15.75">
      <c r="A885" s="151"/>
      <c r="B885" s="356" t="s">
        <v>16541</v>
      </c>
      <c r="C885" s="108"/>
      <c r="D885" s="108"/>
      <c r="E885" s="349"/>
    </row>
    <row r="886" spans="1:5" ht="15.75">
      <c r="A886" s="151"/>
      <c r="B886" s="356" t="s">
        <v>16542</v>
      </c>
      <c r="C886" s="108"/>
      <c r="D886" s="108"/>
      <c r="E886" s="349"/>
    </row>
    <row r="887" spans="1:5" ht="15.75">
      <c r="A887" s="151"/>
      <c r="B887" s="356" t="s">
        <v>16543</v>
      </c>
      <c r="C887" s="108"/>
      <c r="D887" s="108"/>
      <c r="E887" s="349"/>
    </row>
    <row r="888" spans="1:5" ht="15.75">
      <c r="A888" s="151"/>
      <c r="B888" s="356" t="s">
        <v>16544</v>
      </c>
      <c r="C888" s="108"/>
      <c r="D888" s="108"/>
      <c r="E888" s="349"/>
    </row>
    <row r="889" spans="1:5" ht="15.75">
      <c r="A889" s="151"/>
      <c r="B889" s="356" t="s">
        <v>16545</v>
      </c>
      <c r="C889" s="108"/>
      <c r="D889" s="108"/>
      <c r="E889" s="349"/>
    </row>
    <row r="890" spans="1:5" ht="15.75">
      <c r="A890" s="151"/>
      <c r="B890" s="356" t="s">
        <v>16546</v>
      </c>
      <c r="C890" s="108"/>
      <c r="D890" s="108"/>
      <c r="E890" s="349"/>
    </row>
    <row r="891" spans="1:5" ht="15.75">
      <c r="A891" s="151"/>
      <c r="B891" s="356" t="s">
        <v>16547</v>
      </c>
      <c r="C891" s="108"/>
      <c r="D891" s="108"/>
      <c r="E891" s="349"/>
    </row>
    <row r="892" spans="1:5" ht="15.75">
      <c r="A892" s="151"/>
      <c r="B892" s="356" t="s">
        <v>16548</v>
      </c>
      <c r="C892" s="108"/>
      <c r="D892" s="108"/>
      <c r="E892" s="349"/>
    </row>
    <row r="893" spans="1:5" ht="15.75">
      <c r="A893" s="151"/>
      <c r="B893" s="356" t="s">
        <v>16549</v>
      </c>
      <c r="C893" s="108"/>
      <c r="D893" s="108"/>
      <c r="E893" s="349"/>
    </row>
    <row r="894" spans="1:5" ht="15.75">
      <c r="A894" s="151"/>
      <c r="B894" s="356" t="s">
        <v>16550</v>
      </c>
      <c r="C894" s="108"/>
      <c r="D894" s="108"/>
      <c r="E894" s="349"/>
    </row>
    <row r="895" spans="1:5" ht="15.75">
      <c r="A895" s="151"/>
      <c r="B895" s="356" t="s">
        <v>16551</v>
      </c>
      <c r="C895" s="108"/>
      <c r="D895" s="108"/>
      <c r="E895" s="349"/>
    </row>
    <row r="896" spans="1:5" ht="15.75">
      <c r="A896" s="151"/>
      <c r="B896" s="356" t="s">
        <v>16552</v>
      </c>
      <c r="C896" s="108"/>
      <c r="D896" s="108"/>
      <c r="E896" s="349"/>
    </row>
    <row r="897" spans="1:5" ht="15.75">
      <c r="A897" s="151"/>
      <c r="B897" s="356" t="s">
        <v>16553</v>
      </c>
      <c r="C897" s="108"/>
      <c r="D897" s="108"/>
      <c r="E897" s="349"/>
    </row>
    <row r="898" spans="1:5" ht="15.75">
      <c r="A898" s="151"/>
      <c r="B898" s="356" t="s">
        <v>16554</v>
      </c>
      <c r="C898" s="108"/>
      <c r="D898" s="108"/>
      <c r="E898" s="349"/>
    </row>
    <row r="899" spans="1:5" ht="15.75">
      <c r="A899" s="151"/>
      <c r="B899" s="356" t="s">
        <v>16555</v>
      </c>
      <c r="C899" s="108"/>
      <c r="D899" s="108"/>
      <c r="E899" s="349"/>
    </row>
    <row r="900" spans="1:5" ht="15.75">
      <c r="A900" s="151"/>
      <c r="B900" s="356" t="s">
        <v>16556</v>
      </c>
      <c r="C900" s="108"/>
      <c r="D900" s="108"/>
      <c r="E900" s="349"/>
    </row>
    <row r="901" spans="1:5" ht="15.75">
      <c r="A901" s="151"/>
      <c r="B901" s="356" t="s">
        <v>16557</v>
      </c>
      <c r="C901" s="108"/>
      <c r="D901" s="108"/>
      <c r="E901" s="349"/>
    </row>
    <row r="902" spans="1:5" ht="15.75">
      <c r="A902" s="151"/>
      <c r="B902" s="356" t="s">
        <v>16558</v>
      </c>
      <c r="C902" s="108"/>
      <c r="D902" s="108"/>
      <c r="E902" s="349"/>
    </row>
    <row r="903" spans="1:5" ht="15.75">
      <c r="A903" s="151"/>
      <c r="B903" s="356" t="s">
        <v>16559</v>
      </c>
      <c r="C903" s="108"/>
      <c r="D903" s="108"/>
      <c r="E903" s="349"/>
    </row>
    <row r="904" spans="1:5" ht="15.75">
      <c r="A904" s="151"/>
      <c r="B904" s="356" t="s">
        <v>16560</v>
      </c>
      <c r="C904" s="108"/>
      <c r="D904" s="108"/>
      <c r="E904" s="349"/>
    </row>
    <row r="905" spans="1:5" ht="15.75">
      <c r="A905" s="151"/>
      <c r="B905" s="356" t="s">
        <v>16561</v>
      </c>
      <c r="C905" s="108"/>
      <c r="D905" s="108"/>
      <c r="E905" s="349"/>
    </row>
    <row r="906" spans="1:5" ht="15.75">
      <c r="A906" s="151"/>
      <c r="B906" s="356" t="s">
        <v>16562</v>
      </c>
      <c r="C906" s="108"/>
      <c r="D906" s="108"/>
      <c r="E906" s="349"/>
    </row>
    <row r="907" spans="1:5" ht="15.75">
      <c r="A907" s="151"/>
      <c r="B907" s="356" t="s">
        <v>16563</v>
      </c>
      <c r="C907" s="108"/>
      <c r="D907" s="108"/>
      <c r="E907" s="349"/>
    </row>
    <row r="908" spans="1:5" ht="15.75">
      <c r="A908" s="151"/>
      <c r="B908" s="356" t="s">
        <v>16564</v>
      </c>
      <c r="C908" s="108"/>
      <c r="D908" s="108"/>
      <c r="E908" s="349"/>
    </row>
    <row r="909" spans="1:5" ht="15.75">
      <c r="A909" s="151"/>
      <c r="B909" s="356" t="s">
        <v>16565</v>
      </c>
      <c r="C909" s="108"/>
      <c r="D909" s="108"/>
      <c r="E909" s="349"/>
    </row>
    <row r="910" spans="1:5" ht="15.75">
      <c r="A910" s="151"/>
      <c r="B910" s="356" t="s">
        <v>16566</v>
      </c>
      <c r="C910" s="108"/>
      <c r="D910" s="108"/>
      <c r="E910" s="349"/>
    </row>
    <row r="911" spans="1:5" ht="15.75">
      <c r="A911" s="151"/>
      <c r="B911" s="356" t="s">
        <v>16567</v>
      </c>
      <c r="C911" s="108"/>
      <c r="D911" s="108"/>
      <c r="E911" s="349"/>
    </row>
    <row r="912" spans="1:5" ht="15.75">
      <c r="A912" s="151"/>
      <c r="B912" s="356" t="s">
        <v>16568</v>
      </c>
      <c r="C912" s="108"/>
      <c r="D912" s="108"/>
      <c r="E912" s="349"/>
    </row>
    <row r="913" spans="1:5" ht="15.75">
      <c r="A913" s="151"/>
      <c r="B913" s="356" t="s">
        <v>16569</v>
      </c>
      <c r="C913" s="108"/>
      <c r="D913" s="108"/>
      <c r="E913" s="349"/>
    </row>
    <row r="914" spans="1:5" ht="15.75">
      <c r="A914" s="151"/>
      <c r="B914" s="356" t="s">
        <v>16570</v>
      </c>
      <c r="C914" s="108"/>
      <c r="D914" s="108"/>
      <c r="E914" s="349"/>
    </row>
    <row r="915" spans="1:5" ht="15.75">
      <c r="A915" s="151"/>
      <c r="B915" s="356" t="s">
        <v>16571</v>
      </c>
      <c r="C915" s="108"/>
      <c r="D915" s="108"/>
      <c r="E915" s="349"/>
    </row>
    <row r="916" spans="1:5" ht="15.75">
      <c r="A916" s="151"/>
      <c r="B916" s="356" t="s">
        <v>16572</v>
      </c>
      <c r="C916" s="108"/>
      <c r="D916" s="108"/>
      <c r="E916" s="349"/>
    </row>
    <row r="917" spans="1:5" ht="15.75">
      <c r="A917" s="151"/>
      <c r="B917" s="356" t="s">
        <v>16573</v>
      </c>
      <c r="C917" s="108"/>
      <c r="D917" s="108"/>
      <c r="E917" s="349"/>
    </row>
    <row r="918" spans="1:5" ht="15.75">
      <c r="A918" s="151"/>
      <c r="B918" s="356" t="s">
        <v>16574</v>
      </c>
      <c r="C918" s="108"/>
      <c r="D918" s="108"/>
      <c r="E918" s="349"/>
    </row>
    <row r="919" spans="1:5" ht="15.75">
      <c r="A919" s="151"/>
      <c r="B919" s="356" t="s">
        <v>16575</v>
      </c>
      <c r="C919" s="108"/>
      <c r="D919" s="108"/>
      <c r="E919" s="349"/>
    </row>
    <row r="920" spans="1:5" ht="15.75">
      <c r="A920" s="151"/>
      <c r="B920" s="356" t="s">
        <v>16576</v>
      </c>
      <c r="C920" s="108"/>
      <c r="D920" s="108"/>
      <c r="E920" s="349"/>
    </row>
    <row r="921" spans="1:5" ht="15.75">
      <c r="A921" s="151"/>
      <c r="B921" s="356" t="s">
        <v>16577</v>
      </c>
      <c r="C921" s="108"/>
      <c r="D921" s="108"/>
      <c r="E921" s="349"/>
    </row>
    <row r="922" spans="1:5" ht="15.75">
      <c r="A922" s="151"/>
      <c r="B922" s="356" t="s">
        <v>16578</v>
      </c>
      <c r="C922" s="108"/>
      <c r="D922" s="108"/>
      <c r="E922" s="349"/>
    </row>
    <row r="923" spans="1:5" ht="15.75">
      <c r="A923" s="151"/>
      <c r="B923" s="356" t="s">
        <v>16579</v>
      </c>
      <c r="C923" s="108"/>
      <c r="D923" s="108"/>
      <c r="E923" s="349"/>
    </row>
    <row r="924" spans="1:5" ht="15.75">
      <c r="A924" s="151"/>
      <c r="B924" s="356" t="s">
        <v>16580</v>
      </c>
      <c r="C924" s="108"/>
      <c r="D924" s="108"/>
      <c r="E924" s="349"/>
    </row>
    <row r="925" spans="1:5" ht="15.75">
      <c r="A925" s="151"/>
      <c r="B925" s="356" t="s">
        <v>16581</v>
      </c>
      <c r="C925" s="108"/>
      <c r="D925" s="108"/>
      <c r="E925" s="349"/>
    </row>
    <row r="926" spans="1:5" ht="15.75">
      <c r="A926" s="151"/>
      <c r="B926" s="356" t="s">
        <v>16582</v>
      </c>
      <c r="C926" s="108"/>
      <c r="D926" s="108"/>
      <c r="E926" s="349"/>
    </row>
    <row r="927" spans="1:5" ht="15.75">
      <c r="A927" s="151"/>
      <c r="B927" s="356" t="s">
        <v>16583</v>
      </c>
      <c r="C927" s="108"/>
      <c r="D927" s="108"/>
      <c r="E927" s="349"/>
    </row>
    <row r="928" spans="1:5" ht="15.75">
      <c r="A928" s="151"/>
      <c r="B928" s="356" t="s">
        <v>16584</v>
      </c>
      <c r="C928" s="108"/>
      <c r="D928" s="108"/>
      <c r="E928" s="349"/>
    </row>
    <row r="929" spans="1:5" ht="15.75">
      <c r="A929" s="151"/>
      <c r="B929" s="356" t="s">
        <v>16585</v>
      </c>
      <c r="C929" s="108"/>
      <c r="D929" s="108"/>
      <c r="E929" s="349"/>
    </row>
    <row r="930" spans="1:5" ht="15.75">
      <c r="A930" s="151"/>
      <c r="B930" s="356" t="s">
        <v>16586</v>
      </c>
      <c r="C930" s="108"/>
      <c r="D930" s="108"/>
      <c r="E930" s="349"/>
    </row>
    <row r="931" spans="1:5" ht="15.75">
      <c r="A931" s="151"/>
      <c r="B931" s="356" t="s">
        <v>16587</v>
      </c>
      <c r="C931" s="108"/>
      <c r="D931" s="108"/>
      <c r="E931" s="349"/>
    </row>
    <row r="932" spans="1:5" ht="15.75">
      <c r="A932" s="151"/>
      <c r="B932" s="356" t="s">
        <v>16588</v>
      </c>
      <c r="C932" s="108"/>
      <c r="D932" s="108"/>
      <c r="E932" s="349"/>
    </row>
    <row r="933" spans="1:5" ht="15.75">
      <c r="A933" s="151"/>
      <c r="B933" s="356" t="s">
        <v>16589</v>
      </c>
      <c r="C933" s="108"/>
      <c r="D933" s="108"/>
      <c r="E933" s="349"/>
    </row>
    <row r="934" spans="1:5" ht="15.75">
      <c r="A934" s="151"/>
      <c r="B934" s="356" t="s">
        <v>16590</v>
      </c>
      <c r="C934" s="108"/>
      <c r="D934" s="108"/>
      <c r="E934" s="349"/>
    </row>
    <row r="935" spans="1:5" ht="15.75">
      <c r="A935" s="151"/>
      <c r="B935" s="356" t="s">
        <v>16591</v>
      </c>
      <c r="C935" s="108"/>
      <c r="D935" s="108"/>
      <c r="E935" s="349"/>
    </row>
    <row r="936" spans="1:5" ht="15.75">
      <c r="A936" s="151"/>
      <c r="B936" s="356" t="s">
        <v>16592</v>
      </c>
      <c r="C936" s="108"/>
      <c r="D936" s="108"/>
      <c r="E936" s="349"/>
    </row>
    <row r="937" spans="1:5" ht="15.75">
      <c r="A937" s="151"/>
      <c r="B937" s="356" t="s">
        <v>16593</v>
      </c>
      <c r="C937" s="108"/>
      <c r="D937" s="108"/>
      <c r="E937" s="349"/>
    </row>
    <row r="938" spans="1:5" ht="15.75">
      <c r="A938" s="151"/>
      <c r="B938" s="356" t="s">
        <v>16594</v>
      </c>
      <c r="C938" s="108"/>
      <c r="D938" s="108"/>
      <c r="E938" s="349"/>
    </row>
    <row r="939" spans="1:5" ht="15.75">
      <c r="A939" s="151"/>
      <c r="B939" s="356" t="s">
        <v>16595</v>
      </c>
      <c r="C939" s="108"/>
      <c r="D939" s="108"/>
      <c r="E939" s="349"/>
    </row>
    <row r="940" spans="1:5" ht="15.75">
      <c r="A940" s="151"/>
      <c r="B940" s="356" t="s">
        <v>16596</v>
      </c>
      <c r="C940" s="108"/>
      <c r="D940" s="108"/>
      <c r="E940" s="349"/>
    </row>
    <row r="941" spans="1:5" ht="15.75">
      <c r="A941" s="151"/>
      <c r="B941" s="356" t="s">
        <v>16597</v>
      </c>
      <c r="C941" s="108"/>
      <c r="D941" s="108"/>
      <c r="E941" s="349"/>
    </row>
    <row r="942" spans="1:5" ht="15.75">
      <c r="A942" s="151"/>
      <c r="B942" s="356" t="s">
        <v>16598</v>
      </c>
      <c r="C942" s="108"/>
      <c r="D942" s="108"/>
      <c r="E942" s="349"/>
    </row>
    <row r="943" spans="1:5" ht="15.75">
      <c r="A943" s="151"/>
      <c r="B943" s="356" t="s">
        <v>16599</v>
      </c>
      <c r="C943" s="108"/>
      <c r="D943" s="108"/>
      <c r="E943" s="349"/>
    </row>
    <row r="944" spans="1:5" ht="15.75">
      <c r="A944" s="151"/>
      <c r="B944" s="356" t="s">
        <v>16600</v>
      </c>
      <c r="C944" s="108"/>
      <c r="D944" s="108"/>
      <c r="E944" s="349"/>
    </row>
    <row r="945" spans="1:5" ht="15.75">
      <c r="A945" s="151"/>
      <c r="B945" s="356" t="s">
        <v>16601</v>
      </c>
      <c r="C945" s="108"/>
      <c r="D945" s="108"/>
      <c r="E945" s="349"/>
    </row>
    <row r="946" spans="1:5" ht="15.75">
      <c r="A946" s="151"/>
      <c r="B946" s="356" t="s">
        <v>16602</v>
      </c>
      <c r="C946" s="108"/>
      <c r="D946" s="108"/>
      <c r="E946" s="349"/>
    </row>
    <row r="947" spans="1:5" ht="15.75">
      <c r="A947" s="151"/>
      <c r="B947" s="356" t="s">
        <v>16603</v>
      </c>
      <c r="C947" s="108"/>
      <c r="D947" s="108"/>
      <c r="E947" s="349"/>
    </row>
    <row r="948" spans="1:5" ht="15.75">
      <c r="A948" s="151"/>
      <c r="B948" s="356" t="s">
        <v>16604</v>
      </c>
      <c r="C948" s="108"/>
      <c r="D948" s="108"/>
      <c r="E948" s="349"/>
    </row>
    <row r="949" spans="1:5" ht="15.75">
      <c r="A949" s="151"/>
      <c r="B949" s="356" t="s">
        <v>16605</v>
      </c>
      <c r="C949" s="108"/>
      <c r="D949" s="108"/>
      <c r="E949" s="349"/>
    </row>
    <row r="950" spans="1:5" ht="15.75">
      <c r="A950" s="151"/>
      <c r="B950" s="356" t="s">
        <v>16606</v>
      </c>
      <c r="C950" s="108"/>
      <c r="D950" s="108"/>
      <c r="E950" s="349"/>
    </row>
    <row r="951" spans="1:5" ht="15.75">
      <c r="A951" s="151"/>
      <c r="B951" s="356" t="s">
        <v>16607</v>
      </c>
      <c r="C951" s="108"/>
      <c r="D951" s="108"/>
      <c r="E951" s="349"/>
    </row>
    <row r="952" spans="1:5" ht="15.75">
      <c r="A952" s="151"/>
      <c r="B952" s="356" t="s">
        <v>16608</v>
      </c>
      <c r="C952" s="108"/>
      <c r="D952" s="108"/>
      <c r="E952" s="349"/>
    </row>
    <row r="953" spans="1:5" ht="15.75">
      <c r="A953" s="151"/>
      <c r="B953" s="356" t="s">
        <v>16609</v>
      </c>
      <c r="C953" s="108"/>
      <c r="D953" s="108"/>
      <c r="E953" s="349"/>
    </row>
    <row r="954" spans="1:5" ht="15.75">
      <c r="A954" s="151"/>
      <c r="B954" s="356" t="s">
        <v>16610</v>
      </c>
      <c r="C954" s="108"/>
      <c r="D954" s="108"/>
      <c r="E954" s="349"/>
    </row>
    <row r="955" spans="1:5" ht="15.75">
      <c r="A955" s="151"/>
      <c r="B955" s="356" t="s">
        <v>16611</v>
      </c>
      <c r="C955" s="108"/>
      <c r="D955" s="108"/>
      <c r="E955" s="349"/>
    </row>
    <row r="956" spans="1:5" ht="15.75">
      <c r="A956" s="151"/>
      <c r="B956" s="356" t="s">
        <v>16612</v>
      </c>
      <c r="C956" s="108"/>
      <c r="D956" s="108"/>
      <c r="E956" s="349"/>
    </row>
    <row r="957" spans="1:5" ht="15.75">
      <c r="A957" s="151"/>
      <c r="B957" s="356" t="s">
        <v>16613</v>
      </c>
      <c r="C957" s="108"/>
      <c r="D957" s="108"/>
      <c r="E957" s="349"/>
    </row>
    <row r="958" spans="1:5" ht="15.75">
      <c r="A958" s="151"/>
      <c r="B958" s="356" t="s">
        <v>16614</v>
      </c>
      <c r="C958" s="108"/>
      <c r="D958" s="108"/>
      <c r="E958" s="349"/>
    </row>
    <row r="959" spans="1:5" ht="15.75">
      <c r="A959" s="151"/>
      <c r="B959" s="356" t="s">
        <v>16615</v>
      </c>
      <c r="C959" s="108"/>
      <c r="D959" s="108"/>
      <c r="E959" s="349"/>
    </row>
    <row r="960" spans="1:5" ht="15.75">
      <c r="A960" s="151"/>
      <c r="B960" s="356" t="s">
        <v>16616</v>
      </c>
      <c r="C960" s="108"/>
      <c r="D960" s="108"/>
      <c r="E960" s="349"/>
    </row>
    <row r="961" spans="1:5" ht="15.75">
      <c r="A961" s="151"/>
      <c r="B961" s="356" t="s">
        <v>16617</v>
      </c>
      <c r="C961" s="108"/>
      <c r="D961" s="108"/>
      <c r="E961" s="349"/>
    </row>
    <row r="962" spans="1:5" ht="15.75">
      <c r="A962" s="151"/>
      <c r="B962" s="356" t="s">
        <v>16618</v>
      </c>
      <c r="C962" s="108"/>
      <c r="D962" s="108"/>
      <c r="E962" s="349"/>
    </row>
    <row r="963" spans="1:5" ht="15.75">
      <c r="A963" s="151"/>
      <c r="B963" s="356" t="s">
        <v>16619</v>
      </c>
      <c r="C963" s="108"/>
      <c r="D963" s="108"/>
      <c r="E963" s="349"/>
    </row>
    <row r="964" spans="1:5" ht="15.75">
      <c r="A964" s="151"/>
      <c r="B964" s="356" t="s">
        <v>16620</v>
      </c>
      <c r="C964" s="108"/>
      <c r="D964" s="108"/>
      <c r="E964" s="349"/>
    </row>
    <row r="965" spans="1:5" ht="15.75">
      <c r="A965" s="151"/>
      <c r="B965" s="356" t="s">
        <v>16621</v>
      </c>
      <c r="C965" s="108"/>
      <c r="D965" s="108"/>
      <c r="E965" s="349"/>
    </row>
    <row r="966" spans="1:5" ht="15.75">
      <c r="A966" s="151"/>
      <c r="B966" s="356" t="s">
        <v>16622</v>
      </c>
      <c r="C966" s="108"/>
      <c r="D966" s="108"/>
      <c r="E966" s="349"/>
    </row>
    <row r="967" spans="1:5" ht="15.75">
      <c r="A967" s="151"/>
      <c r="B967" s="356" t="s">
        <v>16623</v>
      </c>
      <c r="C967" s="108"/>
      <c r="D967" s="108"/>
      <c r="E967" s="349"/>
    </row>
    <row r="968" spans="1:5" ht="15.75">
      <c r="A968" s="151"/>
      <c r="B968" s="356" t="s">
        <v>16624</v>
      </c>
      <c r="C968" s="108"/>
      <c r="D968" s="108"/>
      <c r="E968" s="349"/>
    </row>
    <row r="969" spans="1:5" ht="15.75">
      <c r="A969" s="151"/>
      <c r="B969" s="356" t="s">
        <v>16625</v>
      </c>
      <c r="C969" s="108"/>
      <c r="D969" s="108"/>
      <c r="E969" s="349"/>
    </row>
    <row r="970" spans="1:5" ht="15.75">
      <c r="A970" s="151"/>
      <c r="B970" s="356" t="s">
        <v>16626</v>
      </c>
      <c r="C970" s="108"/>
      <c r="D970" s="108"/>
      <c r="E970" s="349"/>
    </row>
    <row r="971" spans="1:5" ht="15.75">
      <c r="A971" s="151"/>
      <c r="B971" s="356" t="s">
        <v>16627</v>
      </c>
      <c r="C971" s="108"/>
      <c r="D971" s="108"/>
      <c r="E971" s="349"/>
    </row>
    <row r="972" spans="1:5" ht="15.75">
      <c r="A972" s="151"/>
      <c r="B972" s="356" t="s">
        <v>16628</v>
      </c>
      <c r="C972" s="108"/>
      <c r="D972" s="108"/>
      <c r="E972" s="349"/>
    </row>
    <row r="973" spans="1:5" ht="15.75">
      <c r="A973" s="151"/>
      <c r="B973" s="356" t="s">
        <v>16629</v>
      </c>
      <c r="C973" s="108"/>
      <c r="D973" s="108"/>
      <c r="E973" s="349"/>
    </row>
    <row r="974" spans="1:5" ht="15.75">
      <c r="A974" s="151"/>
      <c r="B974" s="356" t="s">
        <v>16630</v>
      </c>
      <c r="C974" s="108"/>
      <c r="D974" s="108"/>
      <c r="E974" s="349"/>
    </row>
    <row r="975" spans="1:5" ht="15.75">
      <c r="A975" s="151"/>
      <c r="B975" s="356" t="s">
        <v>16631</v>
      </c>
      <c r="C975" s="108"/>
      <c r="D975" s="108"/>
      <c r="E975" s="349"/>
    </row>
    <row r="976" spans="1:5" ht="15.75">
      <c r="A976" s="151"/>
      <c r="B976" s="356" t="s">
        <v>16632</v>
      </c>
      <c r="C976" s="108"/>
      <c r="D976" s="108"/>
      <c r="E976" s="349"/>
    </row>
    <row r="977" spans="1:5" ht="15.75">
      <c r="A977" s="151"/>
      <c r="B977" s="356" t="s">
        <v>16633</v>
      </c>
      <c r="C977" s="108"/>
      <c r="D977" s="108"/>
      <c r="E977" s="349"/>
    </row>
    <row r="978" spans="1:5" ht="15.75">
      <c r="A978" s="151"/>
      <c r="B978" s="356" t="s">
        <v>16634</v>
      </c>
      <c r="C978" s="108"/>
      <c r="D978" s="108"/>
      <c r="E978" s="349"/>
    </row>
    <row r="979" spans="1:5" ht="15.75">
      <c r="A979" s="151"/>
      <c r="B979" s="356" t="s">
        <v>16635</v>
      </c>
      <c r="C979" s="108"/>
      <c r="D979" s="108"/>
      <c r="E979" s="349"/>
    </row>
    <row r="980" spans="1:5" ht="15.75">
      <c r="A980" s="151"/>
      <c r="B980" s="356" t="s">
        <v>16636</v>
      </c>
      <c r="C980" s="108"/>
      <c r="D980" s="108"/>
      <c r="E980" s="349"/>
    </row>
    <row r="981" spans="1:5" ht="15.75">
      <c r="A981" s="151"/>
      <c r="B981" s="356" t="s">
        <v>16637</v>
      </c>
      <c r="C981" s="108"/>
      <c r="D981" s="108"/>
      <c r="E981" s="349"/>
    </row>
    <row r="982" spans="1:5" ht="15.75">
      <c r="A982" s="151"/>
      <c r="B982" s="356" t="s">
        <v>16638</v>
      </c>
      <c r="C982" s="108"/>
      <c r="D982" s="108"/>
      <c r="E982" s="349"/>
    </row>
    <row r="983" spans="1:5" ht="15.75">
      <c r="A983" s="151"/>
      <c r="B983" s="356" t="s">
        <v>16639</v>
      </c>
      <c r="C983" s="108"/>
      <c r="D983" s="108"/>
      <c r="E983" s="349"/>
    </row>
    <row r="984" spans="1:5" ht="15.75">
      <c r="A984" s="151"/>
      <c r="B984" s="356" t="s">
        <v>16640</v>
      </c>
      <c r="C984" s="108"/>
      <c r="D984" s="108"/>
      <c r="E984" s="349"/>
    </row>
    <row r="985" spans="1:5" ht="15.75">
      <c r="A985" s="151"/>
      <c r="B985" s="356" t="s">
        <v>16641</v>
      </c>
      <c r="C985" s="108"/>
      <c r="D985" s="108"/>
      <c r="E985" s="349"/>
    </row>
    <row r="986" spans="1:5" ht="15.75">
      <c r="A986" s="151"/>
      <c r="B986" s="356" t="s">
        <v>16642</v>
      </c>
      <c r="C986" s="108"/>
      <c r="D986" s="108"/>
      <c r="E986" s="349"/>
    </row>
    <row r="987" spans="1:5" ht="15.75">
      <c r="A987" s="151"/>
      <c r="B987" s="356" t="s">
        <v>16643</v>
      </c>
      <c r="C987" s="108"/>
      <c r="D987" s="108"/>
      <c r="E987" s="349"/>
    </row>
    <row r="988" spans="1:5" ht="15.75">
      <c r="A988" s="151"/>
      <c r="B988" s="356" t="s">
        <v>16644</v>
      </c>
      <c r="C988" s="108"/>
      <c r="D988" s="108"/>
      <c r="E988" s="349"/>
    </row>
    <row r="989" spans="1:5" ht="15.75">
      <c r="A989" s="151"/>
      <c r="B989" s="356" t="s">
        <v>16645</v>
      </c>
      <c r="C989" s="108"/>
      <c r="D989" s="108"/>
      <c r="E989" s="349"/>
    </row>
    <row r="990" spans="1:5" ht="15.75">
      <c r="A990" s="151"/>
      <c r="B990" s="356" t="s">
        <v>16646</v>
      </c>
      <c r="C990" s="108"/>
      <c r="D990" s="108"/>
      <c r="E990" s="349"/>
    </row>
    <row r="991" spans="1:5" ht="15.75">
      <c r="A991" s="151"/>
      <c r="B991" s="356" t="s">
        <v>16647</v>
      </c>
      <c r="C991" s="108"/>
      <c r="D991" s="108"/>
      <c r="E991" s="349"/>
    </row>
    <row r="992" spans="1:5" ht="15.75">
      <c r="A992" s="151"/>
      <c r="B992" s="356" t="s">
        <v>16648</v>
      </c>
      <c r="C992" s="108"/>
      <c r="D992" s="108"/>
      <c r="E992" s="349"/>
    </row>
    <row r="993" spans="1:5" ht="15.75">
      <c r="A993" s="151"/>
      <c r="B993" s="356" t="s">
        <v>16649</v>
      </c>
      <c r="C993" s="108"/>
      <c r="D993" s="108"/>
      <c r="E993" s="349"/>
    </row>
    <row r="994" spans="1:5" ht="15.75">
      <c r="A994" s="151"/>
      <c r="B994" s="356" t="s">
        <v>16650</v>
      </c>
      <c r="C994" s="108"/>
      <c r="D994" s="108"/>
      <c r="E994" s="349"/>
    </row>
    <row r="995" spans="1:5" ht="15.75">
      <c r="A995" s="151"/>
      <c r="B995" s="356" t="s">
        <v>16651</v>
      </c>
      <c r="C995" s="108"/>
      <c r="D995" s="108"/>
      <c r="E995" s="349"/>
    </row>
    <row r="996" spans="1:5" ht="15.75">
      <c r="A996" s="151"/>
      <c r="B996" s="356" t="s">
        <v>16652</v>
      </c>
      <c r="C996" s="108"/>
      <c r="D996" s="108"/>
      <c r="E996" s="349"/>
    </row>
    <row r="997" spans="1:5" ht="15.75">
      <c r="A997" s="151"/>
      <c r="B997" s="356" t="s">
        <v>16653</v>
      </c>
      <c r="C997" s="108"/>
      <c r="D997" s="108"/>
      <c r="E997" s="349"/>
    </row>
    <row r="998" spans="1:5" ht="15.75">
      <c r="A998" s="151"/>
      <c r="B998" s="356" t="s">
        <v>16654</v>
      </c>
      <c r="C998" s="108"/>
      <c r="D998" s="108"/>
      <c r="E998" s="349"/>
    </row>
    <row r="999" spans="1:5" ht="15.75">
      <c r="A999" s="151"/>
      <c r="B999" s="356" t="s">
        <v>16655</v>
      </c>
      <c r="C999" s="108"/>
      <c r="D999" s="108"/>
      <c r="E999" s="349"/>
    </row>
    <row r="1000" spans="1:5" ht="15.75">
      <c r="A1000" s="151"/>
      <c r="B1000" s="356" t="s">
        <v>16656</v>
      </c>
      <c r="C1000" s="108"/>
      <c r="D1000" s="108"/>
      <c r="E1000" s="349"/>
    </row>
    <row r="1001" spans="1:5" ht="15.75">
      <c r="A1001" s="151"/>
      <c r="B1001" s="356" t="s">
        <v>16657</v>
      </c>
      <c r="C1001" s="108"/>
      <c r="D1001" s="108"/>
      <c r="E1001" s="349"/>
    </row>
    <row r="1002" spans="1:5" ht="15.75">
      <c r="A1002" s="151"/>
      <c r="B1002" s="356" t="s">
        <v>16658</v>
      </c>
      <c r="C1002" s="108"/>
      <c r="D1002" s="108"/>
      <c r="E1002" s="349"/>
    </row>
    <row r="1003" spans="1:5" ht="15.75">
      <c r="A1003" s="151"/>
      <c r="B1003" s="356" t="s">
        <v>16659</v>
      </c>
      <c r="C1003" s="108"/>
      <c r="D1003" s="108"/>
      <c r="E1003" s="349"/>
    </row>
    <row r="1004" spans="1:5" ht="15.75">
      <c r="A1004" s="151"/>
      <c r="B1004" s="356" t="s">
        <v>16660</v>
      </c>
      <c r="C1004" s="108"/>
      <c r="D1004" s="108"/>
      <c r="E1004" s="349"/>
    </row>
    <row r="1005" spans="1:5" ht="15.75">
      <c r="A1005" s="151"/>
      <c r="B1005" s="356" t="s">
        <v>16661</v>
      </c>
      <c r="C1005" s="108"/>
      <c r="D1005" s="108"/>
      <c r="E1005" s="349"/>
    </row>
    <row r="1006" spans="1:5" ht="15.75">
      <c r="A1006" s="151"/>
      <c r="B1006" s="356" t="s">
        <v>16662</v>
      </c>
      <c r="C1006" s="108"/>
      <c r="D1006" s="108"/>
      <c r="E1006" s="349"/>
    </row>
    <row r="1007" spans="1:5" ht="15.75">
      <c r="A1007" s="151"/>
      <c r="B1007" s="356" t="s">
        <v>16663</v>
      </c>
      <c r="C1007" s="108"/>
      <c r="D1007" s="108"/>
      <c r="E1007" s="349"/>
    </row>
    <row r="1008" spans="1:5" ht="15.75">
      <c r="A1008" s="151"/>
      <c r="B1008" s="356" t="s">
        <v>16664</v>
      </c>
      <c r="C1008" s="108"/>
      <c r="D1008" s="108"/>
      <c r="E1008" s="349"/>
    </row>
    <row r="1009" spans="1:5" ht="15.75">
      <c r="A1009" s="151"/>
      <c r="B1009" s="356" t="s">
        <v>16665</v>
      </c>
      <c r="C1009" s="108"/>
      <c r="D1009" s="108"/>
      <c r="E1009" s="349"/>
    </row>
    <row r="1010" spans="1:5" ht="15.75">
      <c r="A1010" s="151"/>
      <c r="B1010" s="356" t="s">
        <v>16666</v>
      </c>
      <c r="C1010" s="108"/>
      <c r="D1010" s="108"/>
      <c r="E1010" s="349"/>
    </row>
    <row r="1011" spans="1:5" ht="15.75">
      <c r="A1011" s="151"/>
      <c r="B1011" s="356" t="s">
        <v>16667</v>
      </c>
      <c r="C1011" s="108"/>
      <c r="D1011" s="108"/>
      <c r="E1011" s="349"/>
    </row>
    <row r="1012" spans="1:5" ht="15.75">
      <c r="A1012" s="151"/>
      <c r="B1012" s="356" t="s">
        <v>16668</v>
      </c>
      <c r="C1012" s="108"/>
      <c r="D1012" s="108"/>
      <c r="E1012" s="349"/>
    </row>
    <row r="1013" spans="1:5" ht="15.75">
      <c r="A1013" s="151"/>
      <c r="B1013" s="356" t="s">
        <v>16669</v>
      </c>
      <c r="C1013" s="108"/>
      <c r="D1013" s="108"/>
      <c r="E1013" s="349"/>
    </row>
    <row r="1014" spans="1:5" ht="15.75">
      <c r="A1014" s="151"/>
      <c r="B1014" s="356" t="s">
        <v>16670</v>
      </c>
      <c r="C1014" s="108"/>
      <c r="D1014" s="108"/>
      <c r="E1014" s="349"/>
    </row>
    <row r="1015" spans="1:5" ht="15.75">
      <c r="A1015" s="151"/>
      <c r="B1015" s="356" t="s">
        <v>16671</v>
      </c>
      <c r="C1015" s="108"/>
      <c r="D1015" s="108"/>
      <c r="E1015" s="349"/>
    </row>
    <row r="1016" spans="1:5" ht="15.75">
      <c r="A1016" s="151"/>
      <c r="B1016" s="356" t="s">
        <v>16672</v>
      </c>
      <c r="C1016" s="108"/>
      <c r="D1016" s="108"/>
      <c r="E1016" s="349"/>
    </row>
    <row r="1017" spans="1:5" ht="15.75">
      <c r="A1017" s="151"/>
      <c r="B1017" s="356" t="s">
        <v>16673</v>
      </c>
      <c r="C1017" s="108"/>
      <c r="D1017" s="108"/>
      <c r="E1017" s="349"/>
    </row>
    <row r="1018" spans="1:5" ht="15.75">
      <c r="A1018" s="151"/>
      <c r="B1018" s="356" t="s">
        <v>16674</v>
      </c>
      <c r="C1018" s="108"/>
      <c r="D1018" s="108"/>
      <c r="E1018" s="349"/>
    </row>
    <row r="1019" spans="1:5" ht="15.75">
      <c r="A1019" s="151"/>
      <c r="B1019" s="356" t="s">
        <v>16675</v>
      </c>
      <c r="C1019" s="108"/>
      <c r="D1019" s="108"/>
      <c r="E1019" s="349"/>
    </row>
    <row r="1020" spans="1:5" ht="15.75">
      <c r="A1020" s="151"/>
      <c r="B1020" s="356" t="s">
        <v>16676</v>
      </c>
      <c r="C1020" s="108"/>
      <c r="D1020" s="108"/>
      <c r="E1020" s="349"/>
    </row>
    <row r="1021" spans="1:5" ht="15.75">
      <c r="A1021" s="151"/>
      <c r="B1021" s="356" t="s">
        <v>16677</v>
      </c>
      <c r="C1021" s="108"/>
      <c r="D1021" s="108"/>
      <c r="E1021" s="349"/>
    </row>
    <row r="1022" spans="1:5" ht="15.75">
      <c r="A1022" s="151"/>
      <c r="B1022" s="356" t="s">
        <v>16678</v>
      </c>
      <c r="C1022" s="108"/>
      <c r="D1022" s="108"/>
      <c r="E1022" s="349"/>
    </row>
    <row r="1023" spans="1:5" ht="15.75">
      <c r="A1023" s="151"/>
      <c r="B1023" s="356" t="s">
        <v>16679</v>
      </c>
      <c r="C1023" s="108"/>
      <c r="D1023" s="108"/>
      <c r="E1023" s="349"/>
    </row>
    <row r="1024" spans="1:5" ht="15.75">
      <c r="A1024" s="151"/>
      <c r="B1024" s="356" t="s">
        <v>16680</v>
      </c>
      <c r="C1024" s="108"/>
      <c r="D1024" s="108"/>
      <c r="E1024" s="349"/>
    </row>
    <row r="1025" spans="1:5" ht="15.75">
      <c r="A1025" s="151"/>
      <c r="B1025" s="356" t="s">
        <v>16681</v>
      </c>
      <c r="C1025" s="108"/>
      <c r="D1025" s="108"/>
      <c r="E1025" s="349"/>
    </row>
    <row r="1026" spans="1:5" ht="15.75">
      <c r="A1026" s="151"/>
      <c r="B1026" s="356" t="s">
        <v>16682</v>
      </c>
      <c r="C1026" s="108"/>
      <c r="D1026" s="108"/>
      <c r="E1026" s="349"/>
    </row>
    <row r="1027" spans="1:5" ht="15.75">
      <c r="A1027" s="151"/>
      <c r="B1027" s="356" t="s">
        <v>16683</v>
      </c>
      <c r="C1027" s="108"/>
      <c r="D1027" s="108"/>
      <c r="E1027" s="349"/>
    </row>
    <row r="1028" spans="1:5" ht="15.75">
      <c r="A1028" s="151"/>
      <c r="B1028" s="356" t="s">
        <v>16684</v>
      </c>
      <c r="C1028" s="108"/>
      <c r="D1028" s="108"/>
      <c r="E1028" s="349"/>
    </row>
    <row r="1029" spans="1:5" ht="15.75">
      <c r="A1029" s="151"/>
      <c r="B1029" s="356" t="s">
        <v>16685</v>
      </c>
      <c r="C1029" s="108"/>
      <c r="D1029" s="108"/>
      <c r="E1029" s="349"/>
    </row>
    <row r="1030" spans="1:5" ht="15.75">
      <c r="A1030" s="151"/>
      <c r="B1030" s="356" t="s">
        <v>16686</v>
      </c>
      <c r="C1030" s="108"/>
      <c r="D1030" s="108"/>
      <c r="E1030" s="349"/>
    </row>
    <row r="1031" spans="1:5" ht="15.75">
      <c r="A1031" s="151"/>
      <c r="B1031" s="356" t="s">
        <v>16687</v>
      </c>
      <c r="C1031" s="108"/>
      <c r="D1031" s="108"/>
      <c r="E1031" s="349"/>
    </row>
    <row r="1032" spans="1:5" ht="15.75">
      <c r="A1032" s="151"/>
      <c r="B1032" s="356" t="s">
        <v>16688</v>
      </c>
      <c r="C1032" s="108"/>
      <c r="D1032" s="108"/>
      <c r="E1032" s="349"/>
    </row>
    <row r="1033" spans="1:5" ht="15.75">
      <c r="A1033" s="151"/>
      <c r="B1033" s="356" t="s">
        <v>16689</v>
      </c>
      <c r="C1033" s="108"/>
      <c r="D1033" s="108"/>
      <c r="E1033" s="349"/>
    </row>
    <row r="1034" spans="1:5" ht="15.75">
      <c r="A1034" s="151"/>
      <c r="B1034" s="356" t="s">
        <v>16690</v>
      </c>
      <c r="C1034" s="108"/>
      <c r="D1034" s="108"/>
      <c r="E1034" s="349"/>
    </row>
    <row r="1035" spans="1:5" ht="15.75">
      <c r="A1035" s="151"/>
      <c r="B1035" s="356" t="s">
        <v>16691</v>
      </c>
      <c r="C1035" s="108"/>
      <c r="D1035" s="108"/>
      <c r="E1035" s="349"/>
    </row>
    <row r="1036" spans="1:5" ht="15.75">
      <c r="A1036" s="151"/>
      <c r="B1036" s="356" t="s">
        <v>16692</v>
      </c>
      <c r="C1036" s="108"/>
      <c r="D1036" s="108"/>
      <c r="E1036" s="349"/>
    </row>
    <row r="1037" spans="1:5" ht="15.75">
      <c r="A1037" s="151"/>
      <c r="B1037" s="356" t="s">
        <v>16693</v>
      </c>
      <c r="C1037" s="108"/>
      <c r="D1037" s="108"/>
      <c r="E1037" s="349"/>
    </row>
    <row r="1038" spans="1:5" ht="15.75">
      <c r="A1038" s="151"/>
      <c r="B1038" s="356" t="s">
        <v>16694</v>
      </c>
      <c r="C1038" s="108"/>
      <c r="D1038" s="108"/>
      <c r="E1038" s="349"/>
    </row>
    <row r="1039" spans="1:5" ht="15.75">
      <c r="A1039" s="151"/>
      <c r="B1039" s="356" t="s">
        <v>16695</v>
      </c>
      <c r="C1039" s="108"/>
      <c r="D1039" s="108"/>
      <c r="E1039" s="349"/>
    </row>
    <row r="1040" spans="1:5" ht="15.75">
      <c r="A1040" s="151"/>
      <c r="B1040" s="356" t="s">
        <v>16696</v>
      </c>
      <c r="C1040" s="108"/>
      <c r="D1040" s="108"/>
      <c r="E1040" s="349"/>
    </row>
    <row r="1041" spans="1:5" ht="15.75">
      <c r="A1041" s="151"/>
      <c r="B1041" s="356" t="s">
        <v>16697</v>
      </c>
      <c r="C1041" s="108"/>
      <c r="D1041" s="108"/>
      <c r="E1041" s="349"/>
    </row>
    <row r="1042" spans="1:5" ht="15.75">
      <c r="A1042" s="151"/>
      <c r="B1042" s="356" t="s">
        <v>16698</v>
      </c>
      <c r="C1042" s="108"/>
      <c r="D1042" s="108"/>
      <c r="E1042" s="349"/>
    </row>
    <row r="1043" spans="1:5" ht="15.75">
      <c r="A1043" s="151"/>
      <c r="B1043" s="356" t="s">
        <v>16699</v>
      </c>
      <c r="C1043" s="108"/>
      <c r="D1043" s="108"/>
      <c r="E1043" s="349"/>
    </row>
    <row r="1044" spans="1:5" ht="15.75">
      <c r="A1044" s="151"/>
      <c r="B1044" s="356" t="s">
        <v>16700</v>
      </c>
      <c r="C1044" s="108"/>
      <c r="D1044" s="108"/>
      <c r="E1044" s="349"/>
    </row>
    <row r="1045" spans="1:5" ht="15.75">
      <c r="A1045" s="151"/>
      <c r="B1045" s="356" t="s">
        <v>16701</v>
      </c>
      <c r="C1045" s="108"/>
      <c r="D1045" s="108"/>
      <c r="E1045" s="349"/>
    </row>
    <row r="1046" spans="1:5" ht="15.75">
      <c r="A1046" s="151"/>
      <c r="B1046" s="356" t="s">
        <v>16702</v>
      </c>
      <c r="C1046" s="108"/>
      <c r="D1046" s="108"/>
      <c r="E1046" s="349"/>
    </row>
    <row r="1047" spans="1:5" ht="15.75">
      <c r="A1047" s="151"/>
      <c r="B1047" s="356" t="s">
        <v>16703</v>
      </c>
      <c r="C1047" s="108"/>
      <c r="D1047" s="108"/>
      <c r="E1047" s="349"/>
    </row>
    <row r="1048" spans="1:5" ht="15.75">
      <c r="A1048" s="151"/>
      <c r="B1048" s="356" t="s">
        <v>16704</v>
      </c>
      <c r="C1048" s="108"/>
      <c r="D1048" s="108"/>
      <c r="E1048" s="349"/>
    </row>
    <row r="1049" spans="1:5" ht="15.75">
      <c r="A1049" s="151"/>
      <c r="B1049" s="356" t="s">
        <v>16705</v>
      </c>
      <c r="C1049" s="108"/>
      <c r="D1049" s="108"/>
      <c r="E1049" s="349"/>
    </row>
    <row r="1050" spans="1:5" ht="15.75">
      <c r="A1050" s="151"/>
      <c r="B1050" s="356" t="s">
        <v>16706</v>
      </c>
      <c r="C1050" s="108"/>
      <c r="D1050" s="108"/>
      <c r="E1050" s="349"/>
    </row>
    <row r="1051" spans="1:5" ht="15.75">
      <c r="A1051" s="151"/>
      <c r="B1051" s="356" t="s">
        <v>16707</v>
      </c>
      <c r="C1051" s="108"/>
      <c r="D1051" s="108"/>
      <c r="E1051" s="349"/>
    </row>
    <row r="1052" spans="1:5" ht="15.75">
      <c r="A1052" s="151"/>
      <c r="B1052" s="356" t="s">
        <v>16708</v>
      </c>
      <c r="C1052" s="108"/>
      <c r="D1052" s="108"/>
      <c r="E1052" s="349"/>
    </row>
    <row r="1053" spans="1:5" ht="15.75">
      <c r="A1053" s="151"/>
      <c r="B1053" s="356" t="s">
        <v>16709</v>
      </c>
      <c r="C1053" s="108"/>
      <c r="D1053" s="108"/>
      <c r="E1053" s="349"/>
    </row>
    <row r="1054" spans="1:5" ht="15.75">
      <c r="A1054" s="151"/>
      <c r="B1054" s="356" t="s">
        <v>16710</v>
      </c>
      <c r="C1054" s="108"/>
      <c r="D1054" s="108"/>
      <c r="E1054" s="349"/>
    </row>
    <row r="1055" spans="1:5" ht="15.75">
      <c r="A1055" s="151"/>
      <c r="B1055" s="356" t="s">
        <v>16711</v>
      </c>
      <c r="C1055" s="108"/>
      <c r="D1055" s="108"/>
      <c r="E1055" s="349"/>
    </row>
    <row r="1056" spans="1:5" ht="15.75">
      <c r="A1056" s="151"/>
      <c r="B1056" s="356" t="s">
        <v>16712</v>
      </c>
      <c r="C1056" s="108"/>
      <c r="D1056" s="108"/>
      <c r="E1056" s="349"/>
    </row>
    <row r="1057" spans="1:5" ht="15.75">
      <c r="A1057" s="151"/>
      <c r="B1057" s="356" t="s">
        <v>16713</v>
      </c>
      <c r="C1057" s="108"/>
      <c r="D1057" s="108"/>
      <c r="E1057" s="349"/>
    </row>
    <row r="1058" spans="1:5" ht="15.75">
      <c r="A1058" s="151"/>
      <c r="B1058" s="356" t="s">
        <v>16714</v>
      </c>
      <c r="C1058" s="108"/>
      <c r="D1058" s="108"/>
      <c r="E1058" s="349"/>
    </row>
    <row r="1059" spans="1:5" ht="15.75">
      <c r="A1059" s="151"/>
      <c r="B1059" s="356" t="s">
        <v>16715</v>
      </c>
      <c r="C1059" s="108"/>
      <c r="D1059" s="108"/>
      <c r="E1059" s="349"/>
    </row>
    <row r="1060" spans="1:5" ht="15.75">
      <c r="A1060" s="151"/>
      <c r="B1060" s="356" t="s">
        <v>16716</v>
      </c>
      <c r="C1060" s="108"/>
      <c r="D1060" s="108"/>
      <c r="E1060" s="349"/>
    </row>
    <row r="1061" spans="1:5" ht="15.75">
      <c r="A1061" s="151"/>
      <c r="B1061" s="356" t="s">
        <v>16717</v>
      </c>
      <c r="C1061" s="108"/>
      <c r="D1061" s="108"/>
      <c r="E1061" s="349"/>
    </row>
    <row r="1062" spans="1:5" ht="15.75">
      <c r="A1062" s="151"/>
      <c r="B1062" s="356" t="s">
        <v>16718</v>
      </c>
      <c r="C1062" s="108"/>
      <c r="D1062" s="108"/>
      <c r="E1062" s="349"/>
    </row>
    <row r="1063" spans="1:5" ht="15.75">
      <c r="A1063" s="151"/>
      <c r="B1063" s="356" t="s">
        <v>16719</v>
      </c>
      <c r="C1063" s="108"/>
      <c r="D1063" s="108"/>
      <c r="E1063" s="349"/>
    </row>
    <row r="1064" spans="1:5" ht="15.75">
      <c r="A1064" s="151"/>
      <c r="B1064" s="356" t="s">
        <v>16720</v>
      </c>
      <c r="C1064" s="108"/>
      <c r="D1064" s="108"/>
      <c r="E1064" s="349"/>
    </row>
    <row r="1065" spans="1:5" ht="15.75">
      <c r="A1065" s="151"/>
      <c r="B1065" s="356" t="s">
        <v>16721</v>
      </c>
      <c r="C1065" s="108"/>
      <c r="D1065" s="108"/>
      <c r="E1065" s="349"/>
    </row>
    <row r="1066" spans="1:5" ht="15.75">
      <c r="A1066" s="151"/>
      <c r="B1066" s="356" t="s">
        <v>16722</v>
      </c>
      <c r="C1066" s="108"/>
      <c r="D1066" s="108"/>
      <c r="E1066" s="349"/>
    </row>
    <row r="1067" spans="1:5" ht="15.75">
      <c r="A1067" s="151"/>
      <c r="B1067" s="356" t="s">
        <v>16723</v>
      </c>
      <c r="C1067" s="108"/>
      <c r="D1067" s="108"/>
      <c r="E1067" s="349"/>
    </row>
    <row r="1068" spans="1:5" ht="15.75">
      <c r="A1068" s="151"/>
      <c r="B1068" s="356" t="s">
        <v>16724</v>
      </c>
      <c r="C1068" s="108"/>
      <c r="D1068" s="108"/>
      <c r="E1068" s="349"/>
    </row>
    <row r="1069" spans="1:5" ht="15.75">
      <c r="A1069" s="151"/>
      <c r="B1069" s="356" t="s">
        <v>16725</v>
      </c>
      <c r="C1069" s="108"/>
      <c r="D1069" s="108"/>
      <c r="E1069" s="349"/>
    </row>
    <row r="1070" spans="1:5" ht="15.75">
      <c r="A1070" s="151"/>
      <c r="B1070" s="356" t="s">
        <v>16726</v>
      </c>
      <c r="C1070" s="108"/>
      <c r="D1070" s="108"/>
      <c r="E1070" s="349"/>
    </row>
    <row r="1071" spans="1:5" ht="15.75">
      <c r="A1071" s="151"/>
      <c r="B1071" s="356" t="s">
        <v>16727</v>
      </c>
      <c r="C1071" s="108"/>
      <c r="D1071" s="108"/>
      <c r="E1071" s="349"/>
    </row>
    <row r="1072" spans="1:5" ht="15.75">
      <c r="A1072" s="151"/>
      <c r="B1072" s="356" t="s">
        <v>16728</v>
      </c>
      <c r="C1072" s="108"/>
      <c r="D1072" s="108"/>
      <c r="E1072" s="349"/>
    </row>
    <row r="1073" spans="1:5" ht="15.75">
      <c r="A1073" s="151"/>
      <c r="B1073" s="356" t="s">
        <v>16729</v>
      </c>
      <c r="C1073" s="108"/>
      <c r="D1073" s="108"/>
      <c r="E1073" s="349"/>
    </row>
    <row r="1074" spans="1:5" ht="15.75">
      <c r="A1074" s="151"/>
      <c r="B1074" s="356" t="s">
        <v>16730</v>
      </c>
      <c r="C1074" s="108"/>
      <c r="D1074" s="108"/>
      <c r="E1074" s="349"/>
    </row>
    <row r="1075" spans="1:5" ht="15.75">
      <c r="A1075" s="151"/>
      <c r="B1075" s="356" t="s">
        <v>16731</v>
      </c>
      <c r="C1075" s="108"/>
      <c r="D1075" s="108"/>
      <c r="E1075" s="349"/>
    </row>
    <row r="1076" spans="1:5" ht="15.75">
      <c r="A1076" s="151"/>
      <c r="B1076" s="356" t="s">
        <v>16732</v>
      </c>
      <c r="C1076" s="108"/>
      <c r="D1076" s="108"/>
      <c r="E1076" s="349"/>
    </row>
    <row r="1077" spans="1:5" ht="15.75">
      <c r="A1077" s="151"/>
      <c r="B1077" s="356" t="s">
        <v>16733</v>
      </c>
      <c r="C1077" s="108"/>
      <c r="D1077" s="108"/>
      <c r="E1077" s="349"/>
    </row>
    <row r="1078" spans="1:5" ht="15.75">
      <c r="A1078" s="151"/>
      <c r="B1078" s="356" t="s">
        <v>16734</v>
      </c>
      <c r="C1078" s="108"/>
      <c r="D1078" s="108"/>
      <c r="E1078" s="349"/>
    </row>
    <row r="1079" spans="1:5" ht="15.75">
      <c r="A1079" s="151"/>
      <c r="B1079" s="356" t="s">
        <v>16735</v>
      </c>
      <c r="C1079" s="108"/>
      <c r="D1079" s="108"/>
      <c r="E1079" s="349"/>
    </row>
    <row r="1080" spans="1:5" ht="15.75">
      <c r="A1080" s="151"/>
      <c r="B1080" s="356" t="s">
        <v>16736</v>
      </c>
      <c r="C1080" s="108"/>
      <c r="D1080" s="108"/>
      <c r="E1080" s="349"/>
    </row>
    <row r="1081" spans="1:5" ht="15.75">
      <c r="A1081" s="151"/>
      <c r="B1081" s="356" t="s">
        <v>16737</v>
      </c>
      <c r="C1081" s="108"/>
      <c r="D1081" s="108"/>
      <c r="E1081" s="349"/>
    </row>
    <row r="1082" spans="1:5" ht="15.75">
      <c r="A1082" s="151"/>
      <c r="B1082" s="356" t="s">
        <v>16738</v>
      </c>
      <c r="C1082" s="108"/>
      <c r="D1082" s="108"/>
      <c r="E1082" s="349"/>
    </row>
    <row r="1083" spans="1:5" ht="15.75">
      <c r="A1083" s="151"/>
      <c r="B1083" s="356" t="s">
        <v>16739</v>
      </c>
      <c r="C1083" s="108"/>
      <c r="D1083" s="108"/>
      <c r="E1083" s="349"/>
    </row>
    <row r="1084" spans="1:5" ht="15.75">
      <c r="A1084" s="151"/>
      <c r="B1084" s="356" t="s">
        <v>16740</v>
      </c>
      <c r="C1084" s="108"/>
      <c r="D1084" s="108"/>
      <c r="E1084" s="349"/>
    </row>
    <row r="1085" spans="1:5" ht="15.75">
      <c r="A1085" s="151"/>
      <c r="B1085" s="356" t="s">
        <v>16741</v>
      </c>
      <c r="C1085" s="108"/>
      <c r="D1085" s="108"/>
      <c r="E1085" s="349"/>
    </row>
    <row r="1086" spans="1:5" ht="15.75">
      <c r="A1086" s="151"/>
      <c r="B1086" s="356" t="s">
        <v>16742</v>
      </c>
      <c r="C1086" s="108"/>
      <c r="D1086" s="108"/>
      <c r="E1086" s="349"/>
    </row>
    <row r="1087" spans="1:5" ht="15.75">
      <c r="A1087" s="151"/>
      <c r="B1087" s="356" t="s">
        <v>16743</v>
      </c>
      <c r="C1087" s="108"/>
      <c r="D1087" s="108"/>
      <c r="E1087" s="349"/>
    </row>
    <row r="1088" spans="1:5" ht="15.75">
      <c r="A1088" s="151"/>
      <c r="B1088" s="356" t="s">
        <v>16744</v>
      </c>
      <c r="C1088" s="108"/>
      <c r="D1088" s="108"/>
      <c r="E1088" s="349"/>
    </row>
    <row r="1089" spans="1:5" ht="15.75">
      <c r="A1089" s="151"/>
      <c r="B1089" s="356" t="s">
        <v>16745</v>
      </c>
      <c r="C1089" s="108"/>
      <c r="D1089" s="108"/>
      <c r="E1089" s="349"/>
    </row>
    <row r="1090" spans="1:5" ht="15.75">
      <c r="A1090" s="151"/>
      <c r="B1090" s="356" t="s">
        <v>16746</v>
      </c>
      <c r="C1090" s="108"/>
      <c r="D1090" s="108"/>
      <c r="E1090" s="349"/>
    </row>
    <row r="1091" spans="1:5" ht="15.75">
      <c r="A1091" s="151"/>
      <c r="B1091" s="356" t="s">
        <v>16747</v>
      </c>
      <c r="C1091" s="108"/>
      <c r="D1091" s="108"/>
      <c r="E1091" s="349"/>
    </row>
    <row r="1092" spans="1:5" ht="15.75">
      <c r="A1092" s="151"/>
      <c r="B1092" s="356" t="s">
        <v>16748</v>
      </c>
      <c r="C1092" s="108"/>
      <c r="D1092" s="108"/>
      <c r="E1092" s="349"/>
    </row>
    <row r="1093" spans="1:5" ht="15.75">
      <c r="A1093" s="151"/>
      <c r="B1093" s="356" t="s">
        <v>16749</v>
      </c>
      <c r="C1093" s="108"/>
      <c r="D1093" s="108"/>
      <c r="E1093" s="349"/>
    </row>
    <row r="1094" spans="1:5" ht="15.75">
      <c r="A1094" s="151"/>
      <c r="B1094" s="356" t="s">
        <v>16750</v>
      </c>
      <c r="C1094" s="108"/>
      <c r="D1094" s="108"/>
      <c r="E1094" s="349"/>
    </row>
    <row r="1095" spans="1:5" ht="15.75">
      <c r="A1095" s="151"/>
      <c r="B1095" s="356" t="s">
        <v>16751</v>
      </c>
      <c r="C1095" s="108"/>
      <c r="D1095" s="108"/>
      <c r="E1095" s="349"/>
    </row>
    <row r="1096" spans="1:5" ht="15.75">
      <c r="A1096" s="151"/>
      <c r="B1096" s="356" t="s">
        <v>16752</v>
      </c>
      <c r="C1096" s="108"/>
      <c r="D1096" s="108"/>
      <c r="E1096" s="349"/>
    </row>
    <row r="1097" spans="1:5" ht="15.75">
      <c r="A1097" s="151"/>
      <c r="B1097" s="356" t="s">
        <v>16753</v>
      </c>
      <c r="C1097" s="108"/>
      <c r="D1097" s="108"/>
      <c r="E1097" s="349"/>
    </row>
    <row r="1098" spans="1:5" ht="15.75">
      <c r="A1098" s="151"/>
      <c r="B1098" s="356" t="s">
        <v>16754</v>
      </c>
      <c r="C1098" s="108"/>
      <c r="D1098" s="108"/>
      <c r="E1098" s="349"/>
    </row>
    <row r="1099" spans="1:5" ht="15.75">
      <c r="A1099" s="151"/>
      <c r="B1099" s="356" t="s">
        <v>16755</v>
      </c>
      <c r="C1099" s="108"/>
      <c r="D1099" s="108"/>
      <c r="E1099" s="349"/>
    </row>
    <row r="1100" spans="1:5" ht="15.75">
      <c r="A1100" s="151"/>
      <c r="B1100" s="356" t="s">
        <v>16756</v>
      </c>
      <c r="C1100" s="108"/>
      <c r="D1100" s="108"/>
      <c r="E1100" s="349"/>
    </row>
    <row r="1101" spans="1:5" ht="15.75">
      <c r="A1101" s="151"/>
      <c r="B1101" s="356" t="s">
        <v>16757</v>
      </c>
      <c r="C1101" s="108"/>
      <c r="D1101" s="108"/>
      <c r="E1101" s="349"/>
    </row>
    <row r="1102" spans="1:5" ht="15.75">
      <c r="A1102" s="151"/>
      <c r="B1102" s="356" t="s">
        <v>16758</v>
      </c>
      <c r="C1102" s="108"/>
      <c r="D1102" s="108"/>
      <c r="E1102" s="349"/>
    </row>
    <row r="1103" spans="1:5" ht="15.75">
      <c r="A1103" s="151"/>
      <c r="B1103" s="356" t="s">
        <v>16759</v>
      </c>
      <c r="C1103" s="108"/>
      <c r="D1103" s="108"/>
      <c r="E1103" s="349"/>
    </row>
    <row r="1104" spans="1:5" ht="15.75">
      <c r="A1104" s="151"/>
      <c r="B1104" s="356" t="s">
        <v>16760</v>
      </c>
      <c r="C1104" s="108"/>
      <c r="D1104" s="108"/>
      <c r="E1104" s="349"/>
    </row>
    <row r="1105" spans="1:5" ht="15.75">
      <c r="A1105" s="151"/>
      <c r="B1105" s="356" t="s">
        <v>16761</v>
      </c>
      <c r="C1105" s="108"/>
      <c r="D1105" s="108"/>
      <c r="E1105" s="349"/>
    </row>
    <row r="1106" spans="1:5" ht="15.75">
      <c r="A1106" s="151"/>
      <c r="B1106" s="356" t="s">
        <v>16762</v>
      </c>
      <c r="C1106" s="108"/>
      <c r="D1106" s="108"/>
      <c r="E1106" s="349"/>
    </row>
    <row r="1107" spans="1:5" ht="15.75">
      <c r="A1107" s="151"/>
      <c r="B1107" s="356" t="s">
        <v>16763</v>
      </c>
      <c r="C1107" s="108"/>
      <c r="D1107" s="108"/>
      <c r="E1107" s="349"/>
    </row>
    <row r="1108" spans="1:5" ht="15.75">
      <c r="A1108" s="151"/>
      <c r="B1108" s="356" t="s">
        <v>16764</v>
      </c>
      <c r="C1108" s="108"/>
      <c r="D1108" s="108"/>
      <c r="E1108" s="349"/>
    </row>
    <row r="1109" spans="1:5" ht="15.75">
      <c r="A1109" s="151"/>
      <c r="B1109" s="356" t="s">
        <v>16765</v>
      </c>
      <c r="C1109" s="108"/>
      <c r="D1109" s="108"/>
      <c r="E1109" s="349"/>
    </row>
    <row r="1110" spans="1:5" ht="15.75">
      <c r="A1110" s="151"/>
      <c r="B1110" s="356" t="s">
        <v>16766</v>
      </c>
      <c r="C1110" s="108"/>
      <c r="D1110" s="108"/>
      <c r="E1110" s="349"/>
    </row>
    <row r="1111" spans="1:5" ht="15.75">
      <c r="A1111" s="151"/>
      <c r="B1111" s="356" t="s">
        <v>16767</v>
      </c>
      <c r="C1111" s="108"/>
      <c r="D1111" s="108"/>
      <c r="E1111" s="349"/>
    </row>
    <row r="1112" spans="1:5" ht="15.75">
      <c r="A1112" s="151"/>
      <c r="B1112" s="356" t="s">
        <v>16768</v>
      </c>
      <c r="C1112" s="108"/>
      <c r="D1112" s="108"/>
      <c r="E1112" s="349"/>
    </row>
    <row r="1113" spans="1:5" ht="15.75">
      <c r="A1113" s="151"/>
      <c r="B1113" s="356" t="s">
        <v>16769</v>
      </c>
      <c r="C1113" s="108"/>
      <c r="D1113" s="108"/>
      <c r="E1113" s="349"/>
    </row>
    <row r="1114" spans="1:5" ht="15.75">
      <c r="A1114" s="151"/>
      <c r="B1114" s="356" t="s">
        <v>16770</v>
      </c>
      <c r="C1114" s="108"/>
      <c r="D1114" s="108"/>
      <c r="E1114" s="349"/>
    </row>
    <row r="1115" spans="1:5" ht="15.75">
      <c r="A1115" s="151"/>
      <c r="B1115" s="356" t="s">
        <v>16771</v>
      </c>
      <c r="C1115" s="108"/>
      <c r="D1115" s="108"/>
      <c r="E1115" s="349"/>
    </row>
    <row r="1116" spans="1:5" ht="15.75">
      <c r="A1116" s="151"/>
      <c r="B1116" s="356" t="s">
        <v>16772</v>
      </c>
      <c r="C1116" s="108"/>
      <c r="D1116" s="108"/>
      <c r="E1116" s="349"/>
    </row>
    <row r="1117" spans="1:5" ht="15.75">
      <c r="A1117" s="151"/>
      <c r="B1117" s="356" t="s">
        <v>16773</v>
      </c>
      <c r="C1117" s="108"/>
      <c r="D1117" s="108"/>
      <c r="E1117" s="349"/>
    </row>
    <row r="1118" spans="1:5" ht="15.75">
      <c r="A1118" s="151"/>
      <c r="B1118" s="356" t="s">
        <v>16774</v>
      </c>
      <c r="C1118" s="108"/>
      <c r="D1118" s="108"/>
      <c r="E1118" s="349"/>
    </row>
    <row r="1119" spans="1:5" ht="15.75">
      <c r="A1119" s="151"/>
      <c r="B1119" s="356" t="s">
        <v>16775</v>
      </c>
      <c r="C1119" s="108"/>
      <c r="D1119" s="108"/>
      <c r="E1119" s="349"/>
    </row>
    <row r="1120" spans="1:5" ht="15.75">
      <c r="A1120" s="151"/>
      <c r="B1120" s="356" t="s">
        <v>16776</v>
      </c>
      <c r="C1120" s="108"/>
      <c r="D1120" s="108"/>
      <c r="E1120" s="349"/>
    </row>
    <row r="1121" spans="1:5" ht="15.75">
      <c r="A1121" s="151"/>
      <c r="B1121" s="356" t="s">
        <v>16777</v>
      </c>
      <c r="C1121" s="108"/>
      <c r="D1121" s="108"/>
      <c r="E1121" s="349"/>
    </row>
    <row r="1122" spans="1:5" ht="15.75">
      <c r="A1122" s="151"/>
      <c r="B1122" s="356" t="s">
        <v>16778</v>
      </c>
      <c r="C1122" s="108"/>
      <c r="D1122" s="108"/>
      <c r="E1122" s="349"/>
    </row>
    <row r="1123" spans="1:5" ht="15.75">
      <c r="A1123" s="151"/>
      <c r="B1123" s="356" t="s">
        <v>16779</v>
      </c>
      <c r="C1123" s="108"/>
      <c r="D1123" s="108"/>
      <c r="E1123" s="349"/>
    </row>
    <row r="1124" spans="1:5" ht="15.75">
      <c r="A1124" s="151"/>
      <c r="B1124" s="356" t="s">
        <v>16780</v>
      </c>
      <c r="C1124" s="108"/>
      <c r="D1124" s="108"/>
      <c r="E1124" s="349"/>
    </row>
    <row r="1125" spans="1:5" ht="15.75">
      <c r="A1125" s="151"/>
      <c r="B1125" s="356" t="s">
        <v>16781</v>
      </c>
      <c r="C1125" s="108"/>
      <c r="D1125" s="108"/>
      <c r="E1125" s="349"/>
    </row>
    <row r="1126" spans="1:5" ht="15.75">
      <c r="A1126" s="151"/>
      <c r="B1126" s="356" t="s">
        <v>16782</v>
      </c>
      <c r="C1126" s="108"/>
      <c r="D1126" s="108"/>
      <c r="E1126" s="349"/>
    </row>
    <row r="1127" spans="1:5" ht="15.75">
      <c r="A1127" s="151"/>
      <c r="B1127" s="356" t="s">
        <v>16783</v>
      </c>
      <c r="C1127" s="108"/>
      <c r="D1127" s="108"/>
      <c r="E1127" s="349"/>
    </row>
    <row r="1128" spans="1:5" ht="15.75">
      <c r="A1128" s="151"/>
      <c r="B1128" s="356" t="s">
        <v>16784</v>
      </c>
      <c r="C1128" s="108"/>
      <c r="D1128" s="108"/>
      <c r="E1128" s="349"/>
    </row>
    <row r="1129" spans="1:5" ht="15.75">
      <c r="A1129" s="151"/>
      <c r="B1129" s="356" t="s">
        <v>16785</v>
      </c>
      <c r="C1129" s="108"/>
      <c r="D1129" s="108"/>
      <c r="E1129" s="349"/>
    </row>
    <row r="1130" spans="1:5" ht="15.75">
      <c r="A1130" s="151"/>
      <c r="B1130" s="356" t="s">
        <v>16786</v>
      </c>
      <c r="C1130" s="108"/>
      <c r="D1130" s="108"/>
      <c r="E1130" s="349"/>
    </row>
    <row r="1131" spans="1:5" ht="15.75">
      <c r="A1131" s="151"/>
      <c r="B1131" s="356" t="s">
        <v>16787</v>
      </c>
      <c r="C1131" s="108"/>
      <c r="D1131" s="108"/>
      <c r="E1131" s="349"/>
    </row>
    <row r="1132" spans="1:5" ht="15.75">
      <c r="A1132" s="151"/>
      <c r="B1132" s="356" t="s">
        <v>16788</v>
      </c>
      <c r="C1132" s="108"/>
      <c r="D1132" s="108"/>
      <c r="E1132" s="349"/>
    </row>
    <row r="1133" spans="1:5" ht="15.75">
      <c r="A1133" s="151"/>
      <c r="B1133" s="356" t="s">
        <v>16789</v>
      </c>
      <c r="C1133" s="108"/>
      <c r="D1133" s="108"/>
      <c r="E1133" s="349"/>
    </row>
    <row r="1134" spans="1:5" ht="15.75">
      <c r="A1134" s="151"/>
      <c r="B1134" s="356" t="s">
        <v>16790</v>
      </c>
      <c r="C1134" s="108"/>
      <c r="D1134" s="108"/>
      <c r="E1134" s="349"/>
    </row>
    <row r="1135" spans="1:5" ht="15.75">
      <c r="A1135" s="151"/>
      <c r="B1135" s="356" t="s">
        <v>16791</v>
      </c>
      <c r="C1135" s="108"/>
      <c r="D1135" s="108"/>
      <c r="E1135" s="349"/>
    </row>
    <row r="1136" spans="1:5" ht="15.75">
      <c r="A1136" s="151"/>
      <c r="B1136" s="356" t="s">
        <v>16792</v>
      </c>
      <c r="C1136" s="108"/>
      <c r="D1136" s="108"/>
      <c r="E1136" s="349"/>
    </row>
    <row r="1137" spans="1:5" ht="15.75">
      <c r="A1137" s="151"/>
      <c r="B1137" s="356" t="s">
        <v>16793</v>
      </c>
      <c r="C1137" s="108"/>
      <c r="D1137" s="108"/>
      <c r="E1137" s="349"/>
    </row>
    <row r="1138" spans="1:5" ht="15.75">
      <c r="A1138" s="151"/>
      <c r="B1138" s="356" t="s">
        <v>16794</v>
      </c>
      <c r="C1138" s="108"/>
      <c r="D1138" s="108"/>
      <c r="E1138" s="349"/>
    </row>
    <row r="1139" spans="1:5" ht="15.75">
      <c r="A1139" s="151"/>
      <c r="B1139" s="356" t="s">
        <v>16795</v>
      </c>
      <c r="C1139" s="108"/>
      <c r="D1139" s="108"/>
      <c r="E1139" s="349"/>
    </row>
    <row r="1140" spans="1:5" ht="15.75">
      <c r="A1140" s="151"/>
      <c r="B1140" s="356" t="s">
        <v>16796</v>
      </c>
      <c r="C1140" s="108"/>
      <c r="D1140" s="108"/>
      <c r="E1140" s="349"/>
    </row>
    <row r="1141" spans="1:5" ht="15.75">
      <c r="A1141" s="151"/>
      <c r="B1141" s="356" t="s">
        <v>16797</v>
      </c>
      <c r="C1141" s="108"/>
      <c r="D1141" s="108"/>
      <c r="E1141" s="349"/>
    </row>
    <row r="1142" spans="1:5" ht="15.75">
      <c r="A1142" s="151"/>
      <c r="B1142" s="356" t="s">
        <v>16798</v>
      </c>
      <c r="C1142" s="108"/>
      <c r="D1142" s="108"/>
      <c r="E1142" s="349"/>
    </row>
    <row r="1143" spans="1:5" ht="15.75">
      <c r="A1143" s="151"/>
      <c r="B1143" s="356" t="s">
        <v>16799</v>
      </c>
      <c r="C1143" s="108"/>
      <c r="D1143" s="108"/>
      <c r="E1143" s="349"/>
    </row>
    <row r="1144" spans="1:5" ht="15.75">
      <c r="A1144" s="151"/>
      <c r="B1144" s="356" t="s">
        <v>16800</v>
      </c>
      <c r="C1144" s="108"/>
      <c r="D1144" s="108"/>
      <c r="E1144" s="349"/>
    </row>
    <row r="1145" spans="1:5" ht="15.75">
      <c r="A1145" s="151"/>
      <c r="B1145" s="356" t="s">
        <v>16801</v>
      </c>
      <c r="C1145" s="108"/>
      <c r="D1145" s="108"/>
      <c r="E1145" s="349"/>
    </row>
    <row r="1146" spans="1:5" ht="15.75">
      <c r="A1146" s="151"/>
      <c r="B1146" s="356" t="s">
        <v>16802</v>
      </c>
      <c r="C1146" s="108"/>
      <c r="D1146" s="108"/>
      <c r="E1146" s="349"/>
    </row>
    <row r="1147" spans="1:5" ht="15.75">
      <c r="A1147" s="151"/>
      <c r="B1147" s="356" t="s">
        <v>16803</v>
      </c>
      <c r="C1147" s="108"/>
      <c r="D1147" s="108"/>
      <c r="E1147" s="349"/>
    </row>
    <row r="1148" spans="1:5" ht="15.75">
      <c r="A1148" s="151"/>
      <c r="B1148" s="356" t="s">
        <v>16804</v>
      </c>
      <c r="C1148" s="108"/>
      <c r="D1148" s="108"/>
      <c r="E1148" s="349"/>
    </row>
    <row r="1149" spans="1:5" ht="15.75">
      <c r="A1149" s="151"/>
      <c r="B1149" s="356" t="s">
        <v>16805</v>
      </c>
      <c r="C1149" s="108"/>
      <c r="D1149" s="108"/>
      <c r="E1149" s="349"/>
    </row>
    <row r="1150" spans="1:5" ht="15.75">
      <c r="A1150" s="151"/>
      <c r="B1150" s="356" t="s">
        <v>16806</v>
      </c>
      <c r="C1150" s="108"/>
      <c r="D1150" s="108"/>
      <c r="E1150" s="349"/>
    </row>
    <row r="1151" spans="1:5" ht="15.75">
      <c r="A1151" s="151"/>
      <c r="B1151" s="356" t="s">
        <v>16807</v>
      </c>
      <c r="C1151" s="108"/>
      <c r="D1151" s="108"/>
      <c r="E1151" s="349"/>
    </row>
    <row r="1152" spans="1:5" ht="15.75">
      <c r="A1152" s="151"/>
      <c r="B1152" s="356" t="s">
        <v>16808</v>
      </c>
      <c r="C1152" s="108"/>
      <c r="D1152" s="108"/>
      <c r="E1152" s="349"/>
    </row>
    <row r="1153" spans="1:5" ht="15.75">
      <c r="A1153" s="151"/>
      <c r="B1153" s="356" t="s">
        <v>16809</v>
      </c>
      <c r="C1153" s="108"/>
      <c r="D1153" s="108"/>
      <c r="E1153" s="349"/>
    </row>
    <row r="1154" spans="1:5" ht="15.75">
      <c r="A1154" s="151"/>
      <c r="B1154" s="356" t="s">
        <v>16810</v>
      </c>
      <c r="C1154" s="108"/>
      <c r="D1154" s="108"/>
      <c r="E1154" s="349"/>
    </row>
    <row r="1155" spans="1:5" ht="15.75">
      <c r="A1155" s="151"/>
      <c r="B1155" s="356" t="s">
        <v>16811</v>
      </c>
      <c r="C1155" s="108"/>
      <c r="D1155" s="108"/>
      <c r="E1155" s="349"/>
    </row>
    <row r="1156" spans="1:5" ht="15.75">
      <c r="A1156" s="151"/>
      <c r="B1156" s="356" t="s">
        <v>16812</v>
      </c>
      <c r="C1156" s="108"/>
      <c r="D1156" s="108"/>
      <c r="E1156" s="349"/>
    </row>
    <row r="1157" spans="1:5" ht="15.75">
      <c r="A1157" s="151"/>
      <c r="B1157" s="356" t="s">
        <v>16813</v>
      </c>
      <c r="C1157" s="108"/>
      <c r="D1157" s="108"/>
      <c r="E1157" s="349"/>
    </row>
    <row r="1158" spans="1:5" ht="15.75">
      <c r="A1158" s="151"/>
      <c r="B1158" s="356" t="s">
        <v>16814</v>
      </c>
      <c r="C1158" s="108"/>
      <c r="D1158" s="108"/>
      <c r="E1158" s="349"/>
    </row>
    <row r="1159" spans="1:5" ht="15.75">
      <c r="A1159" s="151"/>
      <c r="B1159" s="356" t="s">
        <v>16815</v>
      </c>
      <c r="C1159" s="108"/>
      <c r="D1159" s="108"/>
      <c r="E1159" s="349"/>
    </row>
    <row r="1160" spans="1:5" ht="15.75">
      <c r="A1160" s="151"/>
      <c r="B1160" s="356" t="s">
        <v>16816</v>
      </c>
      <c r="C1160" s="108"/>
      <c r="D1160" s="108"/>
      <c r="E1160" s="349"/>
    </row>
    <row r="1161" spans="1:5" ht="15.75">
      <c r="A1161" s="151"/>
      <c r="B1161" s="356" t="s">
        <v>16817</v>
      </c>
      <c r="C1161" s="108"/>
      <c r="D1161" s="108"/>
      <c r="E1161" s="349"/>
    </row>
    <row r="1162" spans="1:5" ht="15.75">
      <c r="A1162" s="151"/>
      <c r="B1162" s="356" t="s">
        <v>16818</v>
      </c>
      <c r="C1162" s="108"/>
      <c r="D1162" s="108"/>
      <c r="E1162" s="349"/>
    </row>
    <row r="1163" spans="1:5" ht="15.75">
      <c r="A1163" s="151"/>
      <c r="B1163" s="356" t="s">
        <v>16819</v>
      </c>
      <c r="C1163" s="108"/>
      <c r="D1163" s="108"/>
      <c r="E1163" s="349"/>
    </row>
    <row r="1164" spans="1:5" ht="15.75">
      <c r="A1164" s="151"/>
      <c r="B1164" s="356" t="s">
        <v>16820</v>
      </c>
      <c r="C1164" s="108"/>
      <c r="D1164" s="108"/>
      <c r="E1164" s="349"/>
    </row>
    <row r="1165" spans="1:5" ht="15.75">
      <c r="A1165" s="151"/>
      <c r="B1165" s="356" t="s">
        <v>16821</v>
      </c>
      <c r="C1165" s="108"/>
      <c r="D1165" s="108"/>
      <c r="E1165" s="349"/>
    </row>
    <row r="1166" spans="1:5" ht="15.75">
      <c r="A1166" s="151"/>
      <c r="B1166" s="356" t="s">
        <v>16822</v>
      </c>
      <c r="C1166" s="108"/>
      <c r="D1166" s="108"/>
      <c r="E1166" s="349"/>
    </row>
    <row r="1167" spans="1:5" ht="15.75">
      <c r="A1167" s="151"/>
      <c r="B1167" s="356" t="s">
        <v>16823</v>
      </c>
      <c r="C1167" s="108"/>
      <c r="D1167" s="108"/>
      <c r="E1167" s="349"/>
    </row>
    <row r="1168" spans="1:5" ht="15.75">
      <c r="A1168" s="151"/>
      <c r="B1168" s="356" t="s">
        <v>16824</v>
      </c>
      <c r="C1168" s="108"/>
      <c r="D1168" s="108"/>
      <c r="E1168" s="349"/>
    </row>
    <row r="1169" spans="1:5" ht="15.75">
      <c r="A1169" s="151"/>
      <c r="B1169" s="356" t="s">
        <v>16825</v>
      </c>
      <c r="C1169" s="108"/>
      <c r="D1169" s="108"/>
      <c r="E1169" s="349"/>
    </row>
    <row r="1170" spans="1:5" ht="15.75">
      <c r="A1170" s="151"/>
      <c r="B1170" s="356" t="s">
        <v>16826</v>
      </c>
      <c r="C1170" s="108"/>
      <c r="D1170" s="108"/>
      <c r="E1170" s="349"/>
    </row>
    <row r="1171" spans="1:5" ht="15.75">
      <c r="A1171" s="151"/>
      <c r="B1171" s="356" t="s">
        <v>16827</v>
      </c>
      <c r="C1171" s="108"/>
      <c r="D1171" s="108"/>
      <c r="E1171" s="349"/>
    </row>
    <row r="1172" spans="1:5" ht="15.75">
      <c r="A1172" s="151"/>
      <c r="B1172" s="356" t="s">
        <v>16828</v>
      </c>
      <c r="C1172" s="108"/>
      <c r="D1172" s="108"/>
      <c r="E1172" s="349"/>
    </row>
    <row r="1173" spans="1:5" ht="15.75">
      <c r="A1173" s="151"/>
      <c r="B1173" s="356" t="s">
        <v>16829</v>
      </c>
      <c r="C1173" s="108"/>
      <c r="D1173" s="108"/>
      <c r="E1173" s="349"/>
    </row>
    <row r="1174" spans="1:5" ht="15.75">
      <c r="A1174" s="151"/>
      <c r="B1174" s="356" t="s">
        <v>16830</v>
      </c>
      <c r="C1174" s="108"/>
      <c r="D1174" s="108"/>
      <c r="E1174" s="349"/>
    </row>
    <row r="1175" spans="1:5" ht="15.75">
      <c r="A1175" s="151"/>
      <c r="B1175" s="356" t="s">
        <v>16831</v>
      </c>
      <c r="C1175" s="108"/>
      <c r="D1175" s="108"/>
      <c r="E1175" s="349"/>
    </row>
    <row r="1176" spans="1:5" ht="15.75">
      <c r="A1176" s="151"/>
      <c r="B1176" s="356" t="s">
        <v>16832</v>
      </c>
      <c r="C1176" s="108"/>
      <c r="D1176" s="108"/>
      <c r="E1176" s="349"/>
    </row>
    <row r="1177" spans="1:5" ht="15.75">
      <c r="A1177" s="151"/>
      <c r="B1177" s="356" t="s">
        <v>16833</v>
      </c>
      <c r="C1177" s="108"/>
      <c r="D1177" s="108"/>
      <c r="E1177" s="349"/>
    </row>
    <row r="1178" spans="1:5" ht="15.75">
      <c r="A1178" s="151"/>
      <c r="B1178" s="356" t="s">
        <v>16834</v>
      </c>
      <c r="C1178" s="108"/>
      <c r="D1178" s="108"/>
      <c r="E1178" s="349"/>
    </row>
    <row r="1179" spans="1:5" ht="15.75">
      <c r="A1179" s="151"/>
      <c r="B1179" s="356" t="s">
        <v>16835</v>
      </c>
      <c r="C1179" s="108"/>
      <c r="D1179" s="108"/>
      <c r="E1179" s="349"/>
    </row>
    <row r="1180" spans="1:5" ht="15.75">
      <c r="A1180" s="151"/>
      <c r="B1180" s="356" t="s">
        <v>16836</v>
      </c>
      <c r="C1180" s="108"/>
      <c r="D1180" s="108"/>
      <c r="E1180" s="349"/>
    </row>
    <row r="1181" spans="1:5" ht="15.75">
      <c r="A1181" s="151"/>
      <c r="B1181" s="356" t="s">
        <v>16837</v>
      </c>
      <c r="C1181" s="108"/>
      <c r="D1181" s="108"/>
      <c r="E1181" s="349"/>
    </row>
    <row r="1182" spans="1:5" ht="15.75">
      <c r="A1182" s="151"/>
      <c r="B1182" s="356" t="s">
        <v>16838</v>
      </c>
      <c r="C1182" s="108"/>
      <c r="D1182" s="108"/>
      <c r="E1182" s="349"/>
    </row>
    <row r="1183" spans="1:5" ht="15.75">
      <c r="A1183" s="151"/>
      <c r="B1183" s="356" t="s">
        <v>16839</v>
      </c>
      <c r="C1183" s="108"/>
      <c r="D1183" s="108"/>
      <c r="E1183" s="349"/>
    </row>
    <row r="1184" spans="1:5" ht="15.75">
      <c r="A1184" s="151"/>
      <c r="B1184" s="356" t="s">
        <v>16840</v>
      </c>
      <c r="C1184" s="108"/>
      <c r="D1184" s="108"/>
      <c r="E1184" s="349"/>
    </row>
    <row r="1185" spans="1:5" ht="15.75">
      <c r="A1185" s="151"/>
      <c r="B1185" s="356" t="s">
        <v>16841</v>
      </c>
      <c r="C1185" s="108"/>
      <c r="D1185" s="108"/>
      <c r="E1185" s="349"/>
    </row>
    <row r="1186" spans="1:5" ht="15.75">
      <c r="A1186" s="151"/>
      <c r="B1186" s="356" t="s">
        <v>16842</v>
      </c>
      <c r="C1186" s="108"/>
      <c r="D1186" s="108"/>
      <c r="E1186" s="349"/>
    </row>
    <row r="1187" spans="1:5" ht="15.75">
      <c r="A1187" s="151"/>
      <c r="B1187" s="356" t="s">
        <v>16843</v>
      </c>
      <c r="C1187" s="108"/>
      <c r="D1187" s="108"/>
      <c r="E1187" s="349"/>
    </row>
    <row r="1188" spans="1:5" ht="15.75">
      <c r="A1188" s="151"/>
      <c r="B1188" s="356" t="s">
        <v>16844</v>
      </c>
      <c r="C1188" s="108"/>
      <c r="D1188" s="108"/>
      <c r="E1188" s="349"/>
    </row>
    <row r="1189" spans="1:5" ht="15.75">
      <c r="A1189" s="151"/>
      <c r="B1189" s="356" t="s">
        <v>16845</v>
      </c>
      <c r="C1189" s="108"/>
      <c r="D1189" s="108"/>
      <c r="E1189" s="349"/>
    </row>
    <row r="1190" spans="1:5" ht="15.75">
      <c r="A1190" s="151"/>
      <c r="B1190" s="356" t="s">
        <v>16846</v>
      </c>
      <c r="C1190" s="108"/>
      <c r="D1190" s="108"/>
      <c r="E1190" s="349"/>
    </row>
    <row r="1191" spans="1:5" ht="15.75">
      <c r="A1191" s="151"/>
      <c r="B1191" s="356" t="s">
        <v>16847</v>
      </c>
      <c r="C1191" s="108"/>
      <c r="D1191" s="108"/>
      <c r="E1191" s="349"/>
    </row>
    <row r="1192" spans="1:5" ht="15.75">
      <c r="A1192" s="151"/>
      <c r="B1192" s="356" t="s">
        <v>16848</v>
      </c>
      <c r="C1192" s="108"/>
      <c r="D1192" s="108"/>
      <c r="E1192" s="349"/>
    </row>
    <row r="1193" spans="1:5" ht="15.75">
      <c r="A1193" s="151"/>
      <c r="B1193" s="356" t="s">
        <v>16849</v>
      </c>
      <c r="C1193" s="108"/>
      <c r="D1193" s="108"/>
      <c r="E1193" s="349"/>
    </row>
    <row r="1194" spans="1:5" ht="15.75">
      <c r="A1194" s="151"/>
      <c r="B1194" s="356" t="s">
        <v>16850</v>
      </c>
      <c r="C1194" s="108"/>
      <c r="D1194" s="108"/>
      <c r="E1194" s="349"/>
    </row>
    <row r="1195" spans="1:5" ht="15.75">
      <c r="A1195" s="151"/>
      <c r="B1195" s="356" t="s">
        <v>16851</v>
      </c>
      <c r="C1195" s="108"/>
      <c r="D1195" s="108"/>
      <c r="E1195" s="349"/>
    </row>
    <row r="1196" spans="1:5" ht="15.75">
      <c r="A1196" s="151"/>
      <c r="B1196" s="356" t="s">
        <v>16852</v>
      </c>
      <c r="C1196" s="108"/>
      <c r="D1196" s="108"/>
      <c r="E1196" s="349"/>
    </row>
    <row r="1197" spans="1:5" ht="15.75">
      <c r="A1197" s="151"/>
      <c r="B1197" s="356" t="s">
        <v>16853</v>
      </c>
      <c r="C1197" s="108"/>
      <c r="D1197" s="108"/>
      <c r="E1197" s="349"/>
    </row>
    <row r="1198" spans="1:5" ht="15.75">
      <c r="A1198" s="151"/>
      <c r="B1198" s="356" t="s">
        <v>16854</v>
      </c>
      <c r="C1198" s="108"/>
      <c r="D1198" s="108"/>
      <c r="E1198" s="349"/>
    </row>
    <row r="1199" spans="1:5" ht="15.75">
      <c r="A1199" s="151"/>
      <c r="B1199" s="356" t="s">
        <v>16855</v>
      </c>
      <c r="C1199" s="108"/>
      <c r="D1199" s="108"/>
      <c r="E1199" s="349"/>
    </row>
    <row r="1200" spans="1:5" ht="15.75">
      <c r="A1200" s="151"/>
      <c r="B1200" s="356" t="s">
        <v>16856</v>
      </c>
      <c r="C1200" s="108"/>
      <c r="D1200" s="108"/>
      <c r="E1200" s="349"/>
    </row>
    <row r="1201" spans="1:5" ht="15.75">
      <c r="A1201" s="151"/>
      <c r="B1201" s="356" t="s">
        <v>16857</v>
      </c>
      <c r="C1201" s="108"/>
      <c r="D1201" s="108"/>
      <c r="E1201" s="349"/>
    </row>
    <row r="1202" spans="1:5" ht="15.75">
      <c r="A1202" s="151"/>
      <c r="B1202" s="356" t="s">
        <v>16858</v>
      </c>
      <c r="C1202" s="108"/>
      <c r="D1202" s="108"/>
      <c r="E1202" s="349"/>
    </row>
    <row r="1203" spans="1:5" ht="15.75">
      <c r="A1203" s="151"/>
      <c r="B1203" s="356" t="s">
        <v>16859</v>
      </c>
      <c r="C1203" s="108"/>
      <c r="D1203" s="108"/>
      <c r="E1203" s="349"/>
    </row>
    <row r="1204" spans="1:5" ht="15.75">
      <c r="A1204" s="151"/>
      <c r="B1204" s="356" t="s">
        <v>16860</v>
      </c>
      <c r="C1204" s="108"/>
      <c r="D1204" s="108"/>
      <c r="E1204" s="349"/>
    </row>
    <row r="1205" spans="1:5" ht="15.75">
      <c r="A1205" s="151"/>
      <c r="B1205" s="356" t="s">
        <v>16861</v>
      </c>
      <c r="C1205" s="108"/>
      <c r="D1205" s="108"/>
      <c r="E1205" s="349"/>
    </row>
    <row r="1206" spans="1:5" ht="15.75">
      <c r="A1206" s="151"/>
      <c r="B1206" s="356" t="s">
        <v>16862</v>
      </c>
      <c r="C1206" s="108"/>
      <c r="D1206" s="108"/>
      <c r="E1206" s="349"/>
    </row>
    <row r="1207" spans="1:5" ht="15.75">
      <c r="A1207" s="151"/>
      <c r="B1207" s="356" t="s">
        <v>16863</v>
      </c>
      <c r="C1207" s="108"/>
      <c r="D1207" s="108"/>
      <c r="E1207" s="349"/>
    </row>
    <row r="1208" spans="1:5" ht="15.75">
      <c r="A1208" s="151"/>
      <c r="B1208" s="356" t="s">
        <v>16864</v>
      </c>
      <c r="C1208" s="108"/>
      <c r="D1208" s="108"/>
      <c r="E1208" s="349"/>
    </row>
    <row r="1209" spans="1:5" ht="15.75">
      <c r="A1209" s="151"/>
      <c r="B1209" s="356" t="s">
        <v>16865</v>
      </c>
      <c r="C1209" s="108"/>
      <c r="D1209" s="108"/>
      <c r="E1209" s="349"/>
    </row>
    <row r="1210" spans="1:5" ht="15.75">
      <c r="A1210" s="151"/>
      <c r="B1210" s="356" t="s">
        <v>16866</v>
      </c>
      <c r="C1210" s="108"/>
      <c r="D1210" s="108"/>
      <c r="E1210" s="349"/>
    </row>
    <row r="1211" spans="1:5" ht="15.75">
      <c r="A1211" s="151"/>
      <c r="B1211" s="356" t="s">
        <v>16867</v>
      </c>
      <c r="C1211" s="108"/>
      <c r="D1211" s="108"/>
      <c r="E1211" s="349"/>
    </row>
    <row r="1212" spans="1:5" ht="15.75">
      <c r="A1212" s="151"/>
      <c r="B1212" s="356" t="s">
        <v>16868</v>
      </c>
      <c r="C1212" s="108"/>
      <c r="D1212" s="108"/>
      <c r="E1212" s="349"/>
    </row>
    <row r="1213" spans="1:5" ht="15.75">
      <c r="A1213" s="151"/>
      <c r="B1213" s="356" t="s">
        <v>16869</v>
      </c>
      <c r="C1213" s="108"/>
      <c r="D1213" s="108"/>
      <c r="E1213" s="349"/>
    </row>
    <row r="1214" spans="1:5" ht="15.75">
      <c r="A1214" s="151"/>
      <c r="B1214" s="356" t="s">
        <v>16870</v>
      </c>
      <c r="C1214" s="108"/>
      <c r="D1214" s="108"/>
      <c r="E1214" s="349"/>
    </row>
    <row r="1215" spans="1:5" ht="15.75">
      <c r="A1215" s="151"/>
      <c r="B1215" s="356" t="s">
        <v>16871</v>
      </c>
      <c r="C1215" s="108"/>
      <c r="D1215" s="108"/>
      <c r="E1215" s="349"/>
    </row>
    <row r="1216" spans="1:5" ht="15.75">
      <c r="A1216" s="151"/>
      <c r="B1216" s="356" t="s">
        <v>16872</v>
      </c>
      <c r="C1216" s="108"/>
      <c r="D1216" s="108"/>
      <c r="E1216" s="349"/>
    </row>
    <row r="1217" spans="1:5" ht="15.75">
      <c r="A1217" s="151"/>
      <c r="B1217" s="356" t="s">
        <v>16873</v>
      </c>
      <c r="C1217" s="108"/>
      <c r="D1217" s="108"/>
      <c r="E1217" s="349"/>
    </row>
    <row r="1218" spans="1:5" ht="15.75">
      <c r="A1218" s="151"/>
      <c r="B1218" s="356" t="s">
        <v>16874</v>
      </c>
      <c r="C1218" s="108"/>
      <c r="D1218" s="108"/>
      <c r="E1218" s="349"/>
    </row>
    <row r="1219" spans="1:5" ht="15.75">
      <c r="A1219" s="151"/>
      <c r="B1219" s="356" t="s">
        <v>16875</v>
      </c>
      <c r="C1219" s="108"/>
      <c r="D1219" s="108"/>
      <c r="E1219" s="349"/>
    </row>
    <row r="1220" spans="1:5" ht="15.75">
      <c r="A1220" s="151"/>
      <c r="B1220" s="356" t="s">
        <v>16876</v>
      </c>
      <c r="C1220" s="108"/>
      <c r="D1220" s="108"/>
      <c r="E1220" s="349"/>
    </row>
    <row r="1221" spans="1:5" ht="15.75">
      <c r="A1221" s="151"/>
      <c r="B1221" s="356" t="s">
        <v>16877</v>
      </c>
      <c r="C1221" s="108"/>
      <c r="D1221" s="108"/>
      <c r="E1221" s="349"/>
    </row>
    <row r="1222" spans="1:5" ht="15.75">
      <c r="A1222" s="151"/>
      <c r="B1222" s="356" t="s">
        <v>16878</v>
      </c>
      <c r="C1222" s="108"/>
      <c r="D1222" s="108"/>
      <c r="E1222" s="349"/>
    </row>
    <row r="1223" spans="1:5" ht="15.75">
      <c r="A1223" s="151"/>
      <c r="B1223" s="356" t="s">
        <v>16879</v>
      </c>
      <c r="C1223" s="108"/>
      <c r="D1223" s="108"/>
      <c r="E1223" s="349"/>
    </row>
    <row r="1224" spans="1:5" ht="15.75">
      <c r="A1224" s="151"/>
      <c r="B1224" s="356" t="s">
        <v>16880</v>
      </c>
      <c r="C1224" s="108"/>
      <c r="D1224" s="108"/>
      <c r="E1224" s="349"/>
    </row>
    <row r="1225" spans="1:5" ht="15.75">
      <c r="A1225" s="151"/>
      <c r="B1225" s="356" t="s">
        <v>16881</v>
      </c>
      <c r="C1225" s="108"/>
      <c r="D1225" s="108"/>
      <c r="E1225" s="349"/>
    </row>
    <row r="1226" spans="1:5" ht="15.75">
      <c r="A1226" s="151"/>
      <c r="B1226" s="356" t="s">
        <v>16882</v>
      </c>
      <c r="C1226" s="108"/>
      <c r="D1226" s="108"/>
      <c r="E1226" s="349"/>
    </row>
    <row r="1227" spans="1:5" ht="15.75">
      <c r="A1227" s="151"/>
      <c r="B1227" s="356" t="s">
        <v>16883</v>
      </c>
      <c r="C1227" s="108"/>
      <c r="D1227" s="108"/>
      <c r="E1227" s="349"/>
    </row>
    <row r="1228" spans="1:5" ht="15.75">
      <c r="A1228" s="151"/>
      <c r="B1228" s="356" t="s">
        <v>16884</v>
      </c>
      <c r="C1228" s="108"/>
      <c r="D1228" s="108"/>
      <c r="E1228" s="349"/>
    </row>
    <row r="1229" spans="1:5" ht="15.75">
      <c r="A1229" s="151"/>
      <c r="B1229" s="356" t="s">
        <v>16885</v>
      </c>
      <c r="C1229" s="108"/>
      <c r="D1229" s="108"/>
      <c r="E1229" s="349"/>
    </row>
    <row r="1230" spans="1:5" ht="15.75">
      <c r="A1230" s="151"/>
      <c r="B1230" s="356" t="s">
        <v>16886</v>
      </c>
      <c r="C1230" s="108"/>
      <c r="D1230" s="108"/>
      <c r="E1230" s="349"/>
    </row>
    <row r="1231" spans="1:5" ht="15.75">
      <c r="A1231" s="151"/>
      <c r="B1231" s="356" t="s">
        <v>16887</v>
      </c>
      <c r="C1231" s="108"/>
      <c r="D1231" s="108"/>
      <c r="E1231" s="349"/>
    </row>
    <row r="1232" spans="1:5" ht="15.75">
      <c r="A1232" s="151"/>
      <c r="B1232" s="356" t="s">
        <v>16888</v>
      </c>
      <c r="C1232" s="108"/>
      <c r="D1232" s="108"/>
      <c r="E1232" s="349"/>
    </row>
    <row r="1233" spans="1:5" ht="15.75">
      <c r="A1233" s="151"/>
      <c r="B1233" s="356" t="s">
        <v>16889</v>
      </c>
      <c r="C1233" s="108"/>
      <c r="D1233" s="108"/>
      <c r="E1233" s="349"/>
    </row>
    <row r="1234" spans="1:5" ht="15.75">
      <c r="A1234" s="151"/>
      <c r="B1234" s="356" t="s">
        <v>16890</v>
      </c>
      <c r="C1234" s="108"/>
      <c r="D1234" s="108"/>
      <c r="E1234" s="349"/>
    </row>
    <row r="1235" spans="1:5" ht="15.75">
      <c r="A1235" s="151"/>
      <c r="B1235" s="356" t="s">
        <v>16891</v>
      </c>
      <c r="C1235" s="108"/>
      <c r="D1235" s="108"/>
      <c r="E1235" s="349"/>
    </row>
    <row r="1236" spans="1:5" ht="15.75">
      <c r="A1236" s="151"/>
      <c r="B1236" s="356" t="s">
        <v>16892</v>
      </c>
      <c r="C1236" s="108"/>
      <c r="D1236" s="108"/>
      <c r="E1236" s="349"/>
    </row>
    <row r="1237" spans="1:5" ht="15.75">
      <c r="A1237" s="151"/>
      <c r="B1237" s="356" t="s">
        <v>16893</v>
      </c>
      <c r="C1237" s="108"/>
      <c r="D1237" s="108"/>
      <c r="E1237" s="349"/>
    </row>
    <row r="1238" spans="1:5" ht="15.75">
      <c r="A1238" s="151"/>
      <c r="B1238" s="356" t="s">
        <v>16894</v>
      </c>
      <c r="C1238" s="108"/>
      <c r="D1238" s="108"/>
      <c r="E1238" s="349"/>
    </row>
    <row r="1239" spans="1:5" ht="15.75">
      <c r="A1239" s="151"/>
      <c r="B1239" s="356" t="s">
        <v>16895</v>
      </c>
      <c r="C1239" s="108"/>
      <c r="D1239" s="108"/>
      <c r="E1239" s="349"/>
    </row>
    <row r="1240" spans="1:5" ht="15.75">
      <c r="A1240" s="151"/>
      <c r="B1240" s="356" t="s">
        <v>16896</v>
      </c>
      <c r="C1240" s="108"/>
      <c r="D1240" s="108"/>
      <c r="E1240" s="349"/>
    </row>
    <row r="1241" spans="1:5" ht="15.75">
      <c r="A1241" s="151"/>
      <c r="B1241" s="356" t="s">
        <v>16897</v>
      </c>
      <c r="C1241" s="108"/>
      <c r="D1241" s="108"/>
      <c r="E1241" s="349"/>
    </row>
    <row r="1242" spans="1:5" ht="15.75">
      <c r="A1242" s="151"/>
      <c r="B1242" s="356" t="s">
        <v>16898</v>
      </c>
      <c r="C1242" s="108"/>
      <c r="D1242" s="108"/>
      <c r="E1242" s="349"/>
    </row>
    <row r="1243" spans="1:5" ht="15.75">
      <c r="A1243" s="151"/>
      <c r="B1243" s="356" t="s">
        <v>16899</v>
      </c>
      <c r="C1243" s="108"/>
      <c r="D1243" s="108"/>
      <c r="E1243" s="349"/>
    </row>
    <row r="1244" spans="1:5" ht="15.75">
      <c r="A1244" s="151"/>
      <c r="B1244" s="356" t="s">
        <v>16900</v>
      </c>
      <c r="C1244" s="108"/>
      <c r="D1244" s="108"/>
      <c r="E1244" s="349"/>
    </row>
    <row r="1245" spans="1:5" ht="15.75">
      <c r="A1245" s="151"/>
      <c r="B1245" s="356" t="s">
        <v>16901</v>
      </c>
      <c r="C1245" s="108"/>
      <c r="D1245" s="108"/>
      <c r="E1245" s="349"/>
    </row>
    <row r="1246" spans="1:5" ht="15.75">
      <c r="A1246" s="151"/>
      <c r="B1246" s="356" t="s">
        <v>16902</v>
      </c>
      <c r="C1246" s="108"/>
      <c r="D1246" s="108"/>
      <c r="E1246" s="349"/>
    </row>
    <row r="1247" spans="1:5" ht="15.75">
      <c r="A1247" s="151"/>
      <c r="B1247" s="356" t="s">
        <v>16903</v>
      </c>
      <c r="C1247" s="108"/>
      <c r="D1247" s="108"/>
      <c r="E1247" s="349"/>
    </row>
    <row r="1248" spans="1:5" ht="15.75">
      <c r="A1248" s="151"/>
      <c r="B1248" s="356" t="s">
        <v>16904</v>
      </c>
      <c r="C1248" s="108"/>
      <c r="D1248" s="108"/>
      <c r="E1248" s="349"/>
    </row>
    <row r="1249" spans="1:5" ht="15.75">
      <c r="A1249" s="151"/>
      <c r="B1249" s="356" t="s">
        <v>16905</v>
      </c>
      <c r="C1249" s="108"/>
      <c r="D1249" s="108"/>
      <c r="E1249" s="349"/>
    </row>
    <row r="1250" spans="1:5" ht="15.75">
      <c r="A1250" s="151"/>
      <c r="B1250" s="356" t="s">
        <v>16906</v>
      </c>
      <c r="C1250" s="108"/>
      <c r="D1250" s="108"/>
      <c r="E1250" s="349"/>
    </row>
    <row r="1251" spans="1:5" ht="15.75">
      <c r="A1251" s="151"/>
      <c r="B1251" s="356" t="s">
        <v>16907</v>
      </c>
      <c r="C1251" s="108"/>
      <c r="D1251" s="108"/>
      <c r="E1251" s="349"/>
    </row>
    <row r="1252" spans="1:5" ht="15.75">
      <c r="A1252" s="151"/>
      <c r="B1252" s="356" t="s">
        <v>16908</v>
      </c>
      <c r="C1252" s="108"/>
      <c r="D1252" s="108"/>
      <c r="E1252" s="349"/>
    </row>
    <row r="1253" spans="1:5" ht="15.75">
      <c r="A1253" s="151"/>
      <c r="B1253" s="356" t="s">
        <v>16909</v>
      </c>
      <c r="C1253" s="108"/>
      <c r="D1253" s="108"/>
      <c r="E1253" s="349"/>
    </row>
    <row r="1254" spans="1:5" ht="15.75">
      <c r="A1254" s="151"/>
      <c r="B1254" s="356" t="s">
        <v>16910</v>
      </c>
      <c r="C1254" s="108"/>
      <c r="D1254" s="108"/>
      <c r="E1254" s="349"/>
    </row>
    <row r="1255" spans="1:5" ht="15.75">
      <c r="A1255" s="151"/>
      <c r="B1255" s="356" t="s">
        <v>16911</v>
      </c>
      <c r="C1255" s="108"/>
      <c r="D1255" s="108"/>
      <c r="E1255" s="349"/>
    </row>
    <row r="1256" spans="1:5" ht="15.75">
      <c r="A1256" s="151"/>
      <c r="B1256" s="356" t="s">
        <v>16912</v>
      </c>
      <c r="C1256" s="108"/>
      <c r="D1256" s="108"/>
      <c r="E1256" s="349"/>
    </row>
    <row r="1257" spans="1:5" ht="15.75">
      <c r="A1257" s="151"/>
      <c r="B1257" s="356" t="s">
        <v>16913</v>
      </c>
      <c r="C1257" s="108"/>
      <c r="D1257" s="108"/>
      <c r="E1257" s="349"/>
    </row>
    <row r="1258" spans="1:5" ht="15.75">
      <c r="A1258" s="151"/>
      <c r="B1258" s="356" t="s">
        <v>16914</v>
      </c>
      <c r="C1258" s="108"/>
      <c r="D1258" s="108"/>
      <c r="E1258" s="349"/>
    </row>
    <row r="1259" spans="1:5" ht="15.75">
      <c r="A1259" s="151"/>
      <c r="B1259" s="356" t="s">
        <v>16915</v>
      </c>
      <c r="C1259" s="108"/>
      <c r="D1259" s="108"/>
      <c r="E1259" s="349"/>
    </row>
    <row r="1260" spans="1:5" ht="15.75">
      <c r="A1260" s="151"/>
      <c r="B1260" s="356" t="s">
        <v>16916</v>
      </c>
      <c r="C1260" s="108"/>
      <c r="D1260" s="108"/>
      <c r="E1260" s="349"/>
    </row>
    <row r="1261" spans="1:5" ht="15.75">
      <c r="A1261" s="151"/>
      <c r="B1261" s="356" t="s">
        <v>16917</v>
      </c>
      <c r="C1261" s="108"/>
      <c r="D1261" s="108"/>
      <c r="E1261" s="349"/>
    </row>
    <row r="1262" spans="1:5" ht="15.75">
      <c r="A1262" s="151"/>
      <c r="B1262" s="356" t="s">
        <v>16918</v>
      </c>
      <c r="C1262" s="108"/>
      <c r="D1262" s="108"/>
      <c r="E1262" s="349"/>
    </row>
    <row r="1263" spans="1:5" ht="15.75">
      <c r="A1263" s="151"/>
      <c r="B1263" s="356" t="s">
        <v>16919</v>
      </c>
      <c r="C1263" s="108"/>
      <c r="D1263" s="108"/>
      <c r="E1263" s="349"/>
    </row>
    <row r="1264" spans="1:5" ht="15.75">
      <c r="A1264" s="151"/>
      <c r="B1264" s="356" t="s">
        <v>16920</v>
      </c>
      <c r="C1264" s="108"/>
      <c r="D1264" s="108"/>
      <c r="E1264" s="349"/>
    </row>
    <row r="1265" spans="1:5" ht="15.75">
      <c r="A1265" s="151"/>
      <c r="B1265" s="356" t="s">
        <v>16921</v>
      </c>
      <c r="C1265" s="108"/>
      <c r="D1265" s="108"/>
      <c r="E1265" s="349"/>
    </row>
    <row r="1266" spans="1:5" ht="15.75">
      <c r="A1266" s="151"/>
      <c r="B1266" s="356" t="s">
        <v>16922</v>
      </c>
      <c r="C1266" s="108"/>
      <c r="D1266" s="108"/>
      <c r="E1266" s="349"/>
    </row>
    <row r="1267" spans="1:5" ht="15.75">
      <c r="A1267" s="151"/>
      <c r="B1267" s="356" t="s">
        <v>16923</v>
      </c>
      <c r="C1267" s="108"/>
      <c r="D1267" s="108"/>
      <c r="E1267" s="349"/>
    </row>
    <row r="1268" spans="1:5" ht="15.75">
      <c r="A1268" s="151"/>
      <c r="B1268" s="356" t="s">
        <v>16924</v>
      </c>
      <c r="C1268" s="108"/>
      <c r="D1268" s="108"/>
      <c r="E1268" s="349"/>
    </row>
    <row r="1269" spans="1:5" ht="15.75">
      <c r="A1269" s="151"/>
      <c r="B1269" s="356" t="s">
        <v>16925</v>
      </c>
      <c r="C1269" s="108"/>
      <c r="D1269" s="108"/>
      <c r="E1269" s="349"/>
    </row>
    <row r="1270" spans="1:5" ht="15.75">
      <c r="A1270" s="151"/>
      <c r="B1270" s="356" t="s">
        <v>16926</v>
      </c>
      <c r="C1270" s="108"/>
      <c r="D1270" s="108"/>
      <c r="E1270" s="349"/>
    </row>
    <row r="1271" spans="1:5" ht="15.75">
      <c r="A1271" s="151"/>
      <c r="B1271" s="356" t="s">
        <v>16927</v>
      </c>
      <c r="C1271" s="108"/>
      <c r="D1271" s="108"/>
      <c r="E1271" s="349"/>
    </row>
    <row r="1272" spans="1:5" ht="15.75">
      <c r="A1272" s="151"/>
      <c r="B1272" s="356" t="s">
        <v>16928</v>
      </c>
      <c r="C1272" s="108"/>
      <c r="D1272" s="108"/>
      <c r="E1272" s="349"/>
    </row>
    <row r="1273" spans="1:5" ht="15.75">
      <c r="A1273" s="151"/>
      <c r="B1273" s="356" t="s">
        <v>16929</v>
      </c>
      <c r="C1273" s="108"/>
      <c r="D1273" s="108"/>
      <c r="E1273" s="349"/>
    </row>
    <row r="1274" spans="1:5" ht="15.75">
      <c r="A1274" s="151"/>
      <c r="B1274" s="356" t="s">
        <v>16930</v>
      </c>
      <c r="C1274" s="108"/>
      <c r="D1274" s="108"/>
      <c r="E1274" s="349"/>
    </row>
    <row r="1275" spans="1:5" ht="15.75">
      <c r="A1275" s="151"/>
      <c r="B1275" s="356" t="s">
        <v>16931</v>
      </c>
      <c r="C1275" s="108"/>
      <c r="D1275" s="108"/>
      <c r="E1275" s="349"/>
    </row>
    <row r="1276" spans="1:5" ht="15.75">
      <c r="A1276" s="151"/>
      <c r="B1276" s="356" t="s">
        <v>16932</v>
      </c>
      <c r="C1276" s="108"/>
      <c r="D1276" s="108"/>
      <c r="E1276" s="349"/>
    </row>
    <row r="1277" spans="1:5" ht="15.75">
      <c r="A1277" s="151"/>
      <c r="B1277" s="356" t="s">
        <v>16933</v>
      </c>
      <c r="C1277" s="108"/>
      <c r="D1277" s="108"/>
      <c r="E1277" s="349"/>
    </row>
    <row r="1278" spans="1:5" ht="15.75">
      <c r="A1278" s="151"/>
      <c r="B1278" s="356" t="s">
        <v>16934</v>
      </c>
      <c r="C1278" s="108"/>
      <c r="D1278" s="108"/>
      <c r="E1278" s="349"/>
    </row>
    <row r="1279" spans="1:5" ht="15.75">
      <c r="A1279" s="151"/>
      <c r="B1279" s="356" t="s">
        <v>16935</v>
      </c>
      <c r="C1279" s="108"/>
      <c r="D1279" s="108"/>
      <c r="E1279" s="349"/>
    </row>
    <row r="1280" spans="1:5" ht="15.75">
      <c r="A1280" s="151"/>
      <c r="B1280" s="356" t="s">
        <v>16936</v>
      </c>
      <c r="C1280" s="108"/>
      <c r="D1280" s="108"/>
      <c r="E1280" s="349"/>
    </row>
    <row r="1281" spans="1:5" ht="15.75">
      <c r="A1281" s="151"/>
      <c r="B1281" s="356" t="s">
        <v>16937</v>
      </c>
      <c r="C1281" s="108"/>
      <c r="D1281" s="108"/>
      <c r="E1281" s="349"/>
    </row>
    <row r="1282" spans="1:5" ht="15.75">
      <c r="A1282" s="151"/>
      <c r="B1282" s="356" t="s">
        <v>16938</v>
      </c>
      <c r="C1282" s="108"/>
      <c r="D1282" s="108"/>
      <c r="E1282" s="349"/>
    </row>
    <row r="1283" spans="1:5" ht="15.75">
      <c r="A1283" s="151"/>
      <c r="B1283" s="356" t="s">
        <v>16939</v>
      </c>
      <c r="C1283" s="108"/>
      <c r="D1283" s="108"/>
      <c r="E1283" s="349"/>
    </row>
    <row r="1284" spans="1:5" ht="15.75">
      <c r="A1284" s="151"/>
      <c r="B1284" s="356" t="s">
        <v>16940</v>
      </c>
      <c r="C1284" s="108"/>
      <c r="D1284" s="108"/>
      <c r="E1284" s="349"/>
    </row>
    <row r="1285" spans="1:5" ht="15.75">
      <c r="A1285" s="151"/>
      <c r="B1285" s="356" t="s">
        <v>16941</v>
      </c>
      <c r="C1285" s="108"/>
      <c r="D1285" s="108"/>
      <c r="E1285" s="349"/>
    </row>
    <row r="1286" spans="1:5" ht="15.75">
      <c r="A1286" s="151"/>
      <c r="B1286" s="356" t="s">
        <v>16942</v>
      </c>
      <c r="C1286" s="108"/>
      <c r="D1286" s="108"/>
      <c r="E1286" s="349"/>
    </row>
    <row r="1287" spans="1:5" ht="15.75">
      <c r="A1287" s="151"/>
      <c r="B1287" s="356" t="s">
        <v>16943</v>
      </c>
      <c r="C1287" s="108"/>
      <c r="D1287" s="108"/>
      <c r="E1287" s="349"/>
    </row>
    <row r="1288" spans="1:5" ht="15.75">
      <c r="A1288" s="151"/>
      <c r="B1288" s="356" t="s">
        <v>16944</v>
      </c>
      <c r="C1288" s="108"/>
      <c r="D1288" s="108"/>
      <c r="E1288" s="349"/>
    </row>
    <row r="1289" spans="1:5" ht="15.75">
      <c r="A1289" s="151"/>
      <c r="B1289" s="356" t="s">
        <v>16945</v>
      </c>
      <c r="C1289" s="108"/>
      <c r="D1289" s="108"/>
      <c r="E1289" s="349"/>
    </row>
    <row r="1290" spans="1:5" ht="15.75">
      <c r="A1290" s="151"/>
      <c r="B1290" s="356" t="s">
        <v>16946</v>
      </c>
      <c r="C1290" s="108"/>
      <c r="D1290" s="108"/>
      <c r="E1290" s="349"/>
    </row>
    <row r="1291" spans="1:5" ht="15.75">
      <c r="A1291" s="151"/>
      <c r="B1291" s="356" t="s">
        <v>16947</v>
      </c>
      <c r="C1291" s="108"/>
      <c r="D1291" s="108"/>
      <c r="E1291" s="349"/>
    </row>
    <row r="1292" spans="1:5" ht="15.75">
      <c r="A1292" s="151"/>
      <c r="B1292" s="356" t="s">
        <v>16948</v>
      </c>
      <c r="C1292" s="108"/>
      <c r="D1292" s="108"/>
      <c r="E1292" s="349"/>
    </row>
    <row r="1293" spans="1:5" ht="15.75">
      <c r="A1293" s="151"/>
      <c r="B1293" s="356" t="s">
        <v>16949</v>
      </c>
      <c r="C1293" s="108"/>
      <c r="D1293" s="108"/>
      <c r="E1293" s="349"/>
    </row>
    <row r="1294" spans="1:5" ht="15.75">
      <c r="A1294" s="151"/>
      <c r="B1294" s="356" t="s">
        <v>16950</v>
      </c>
      <c r="C1294" s="108"/>
      <c r="D1294" s="108"/>
      <c r="E1294" s="349"/>
    </row>
    <row r="1295" spans="1:5" ht="15.75">
      <c r="A1295" s="151"/>
      <c r="B1295" s="356" t="s">
        <v>16951</v>
      </c>
      <c r="C1295" s="108"/>
      <c r="D1295" s="108"/>
      <c r="E1295" s="349"/>
    </row>
    <row r="1296" spans="1:5" ht="15.75">
      <c r="A1296" s="151"/>
      <c r="B1296" s="356" t="s">
        <v>16952</v>
      </c>
      <c r="C1296" s="108"/>
      <c r="D1296" s="108"/>
      <c r="E1296" s="349"/>
    </row>
    <row r="1297" spans="1:5" ht="15.75">
      <c r="A1297" s="151"/>
      <c r="B1297" s="356" t="s">
        <v>16953</v>
      </c>
      <c r="C1297" s="108"/>
      <c r="D1297" s="108"/>
      <c r="E1297" s="349"/>
    </row>
    <row r="1298" spans="1:5" ht="15.75">
      <c r="A1298" s="151"/>
      <c r="B1298" s="356" t="s">
        <v>16954</v>
      </c>
      <c r="C1298" s="108"/>
      <c r="D1298" s="108"/>
      <c r="E1298" s="349"/>
    </row>
    <row r="1299" spans="1:5" ht="15.75">
      <c r="A1299" s="151"/>
      <c r="B1299" s="356" t="s">
        <v>16955</v>
      </c>
      <c r="C1299" s="108"/>
      <c r="D1299" s="108"/>
      <c r="E1299" s="349"/>
    </row>
    <row r="1300" spans="1:5" ht="15.75">
      <c r="A1300" s="151"/>
      <c r="B1300" s="356" t="s">
        <v>16956</v>
      </c>
      <c r="C1300" s="108"/>
      <c r="D1300" s="108"/>
      <c r="E1300" s="349"/>
    </row>
    <row r="1301" spans="1:5" ht="15.75">
      <c r="A1301" s="151"/>
      <c r="B1301" s="356" t="s">
        <v>16957</v>
      </c>
      <c r="C1301" s="108"/>
      <c r="D1301" s="108"/>
      <c r="E1301" s="349"/>
    </row>
    <row r="1302" spans="1:5" ht="15.75">
      <c r="A1302" s="151"/>
      <c r="B1302" s="356" t="s">
        <v>16958</v>
      </c>
      <c r="C1302" s="108"/>
      <c r="D1302" s="108"/>
      <c r="E1302" s="349"/>
    </row>
    <row r="1303" spans="1:5" ht="15.75">
      <c r="A1303" s="151"/>
      <c r="B1303" s="356" t="s">
        <v>16959</v>
      </c>
      <c r="C1303" s="108"/>
      <c r="D1303" s="108"/>
      <c r="E1303" s="349"/>
    </row>
    <row r="1304" spans="1:5" ht="15.75">
      <c r="A1304" s="151"/>
      <c r="B1304" s="356" t="s">
        <v>16960</v>
      </c>
      <c r="C1304" s="108"/>
      <c r="D1304" s="108"/>
      <c r="E1304" s="349"/>
    </row>
    <row r="1305" spans="1:5" ht="15.75">
      <c r="A1305" s="151"/>
      <c r="B1305" s="356" t="s">
        <v>16961</v>
      </c>
      <c r="C1305" s="108"/>
      <c r="D1305" s="108"/>
      <c r="E1305" s="349"/>
    </row>
    <row r="1306" spans="1:5" ht="15.75">
      <c r="A1306" s="151"/>
      <c r="B1306" s="356" t="s">
        <v>16962</v>
      </c>
      <c r="C1306" s="108"/>
      <c r="D1306" s="108"/>
      <c r="E1306" s="349"/>
    </row>
    <row r="1307" spans="1:5" ht="15.75">
      <c r="A1307" s="151"/>
      <c r="B1307" s="356" t="s">
        <v>16963</v>
      </c>
      <c r="C1307" s="108"/>
      <c r="D1307" s="108"/>
      <c r="E1307" s="349"/>
    </row>
    <row r="1308" spans="1:5" ht="15.75">
      <c r="A1308" s="151"/>
      <c r="B1308" s="356" t="s">
        <v>16964</v>
      </c>
      <c r="C1308" s="108"/>
      <c r="D1308" s="108"/>
      <c r="E1308" s="349"/>
    </row>
    <row r="1309" spans="1:5" ht="15.75">
      <c r="A1309" s="151"/>
      <c r="B1309" s="356" t="s">
        <v>16965</v>
      </c>
      <c r="C1309" s="108"/>
      <c r="D1309" s="108"/>
      <c r="E1309" s="349"/>
    </row>
    <row r="1310" spans="1:5" ht="15.75">
      <c r="A1310" s="151"/>
      <c r="B1310" s="356" t="s">
        <v>16966</v>
      </c>
      <c r="C1310" s="108"/>
      <c r="D1310" s="108"/>
      <c r="E1310" s="349"/>
    </row>
    <row r="1311" spans="1:5" ht="15.75">
      <c r="A1311" s="151"/>
      <c r="B1311" s="356" t="s">
        <v>16967</v>
      </c>
      <c r="C1311" s="108"/>
      <c r="D1311" s="108"/>
      <c r="E1311" s="349"/>
    </row>
    <row r="1312" spans="1:5" ht="15.75">
      <c r="A1312" s="151"/>
      <c r="B1312" s="356" t="s">
        <v>16968</v>
      </c>
      <c r="C1312" s="108"/>
      <c r="D1312" s="108"/>
      <c r="E1312" s="349"/>
    </row>
    <row r="1313" spans="1:5" ht="15.75">
      <c r="A1313" s="151"/>
      <c r="B1313" s="356" t="s">
        <v>16969</v>
      </c>
      <c r="C1313" s="108"/>
      <c r="D1313" s="108"/>
      <c r="E1313" s="349"/>
    </row>
    <row r="1314" spans="1:5" ht="15.75">
      <c r="A1314" s="151"/>
      <c r="B1314" s="356" t="s">
        <v>16970</v>
      </c>
      <c r="C1314" s="108"/>
      <c r="D1314" s="108"/>
      <c r="E1314" s="349"/>
    </row>
    <row r="1315" spans="1:5" ht="15.75">
      <c r="A1315" s="151"/>
      <c r="B1315" s="356" t="s">
        <v>16971</v>
      </c>
      <c r="C1315" s="108"/>
      <c r="D1315" s="108"/>
      <c r="E1315" s="349"/>
    </row>
    <row r="1316" spans="1:5" ht="15.75">
      <c r="A1316" s="151"/>
      <c r="B1316" s="356" t="s">
        <v>16972</v>
      </c>
      <c r="C1316" s="108"/>
      <c r="D1316" s="108"/>
      <c r="E1316" s="349"/>
    </row>
    <row r="1317" spans="1:5" ht="15.75">
      <c r="A1317" s="151"/>
      <c r="B1317" s="356" t="s">
        <v>16973</v>
      </c>
      <c r="C1317" s="108"/>
      <c r="D1317" s="108"/>
      <c r="E1317" s="349"/>
    </row>
    <row r="1318" spans="1:5" ht="15.75">
      <c r="A1318" s="151"/>
      <c r="B1318" s="356" t="s">
        <v>16974</v>
      </c>
      <c r="C1318" s="108"/>
      <c r="D1318" s="108"/>
      <c r="E1318" s="349"/>
    </row>
    <row r="1319" spans="1:5" ht="15.75">
      <c r="A1319" s="151"/>
      <c r="B1319" s="356" t="s">
        <v>16975</v>
      </c>
      <c r="C1319" s="108"/>
      <c r="D1319" s="108"/>
      <c r="E1319" s="349"/>
    </row>
    <row r="1320" spans="1:5" ht="15.75">
      <c r="A1320" s="151"/>
      <c r="B1320" s="356" t="s">
        <v>16976</v>
      </c>
      <c r="C1320" s="108"/>
      <c r="D1320" s="108"/>
      <c r="E1320" s="349"/>
    </row>
    <row r="1321" spans="1:5" ht="15.75">
      <c r="A1321" s="151"/>
      <c r="B1321" s="356" t="s">
        <v>16977</v>
      </c>
      <c r="C1321" s="108"/>
      <c r="D1321" s="108"/>
      <c r="E1321" s="349"/>
    </row>
    <row r="1322" spans="1:5" ht="15.75">
      <c r="A1322" s="151"/>
      <c r="B1322" s="356" t="s">
        <v>16978</v>
      </c>
      <c r="C1322" s="108"/>
      <c r="D1322" s="108"/>
      <c r="E1322" s="349"/>
    </row>
    <row r="1323" spans="1:5" ht="15.75">
      <c r="A1323" s="151"/>
      <c r="B1323" s="356" t="s">
        <v>16979</v>
      </c>
      <c r="C1323" s="108"/>
      <c r="D1323" s="108"/>
      <c r="E1323" s="349"/>
    </row>
    <row r="1324" spans="1:5" ht="15.75">
      <c r="A1324" s="151"/>
      <c r="B1324" s="356" t="s">
        <v>16980</v>
      </c>
      <c r="C1324" s="108"/>
      <c r="D1324" s="108"/>
      <c r="E1324" s="349"/>
    </row>
    <row r="1325" spans="1:5" ht="15.75">
      <c r="A1325" s="151"/>
      <c r="B1325" s="356" t="s">
        <v>16981</v>
      </c>
      <c r="C1325" s="108"/>
      <c r="D1325" s="108"/>
      <c r="E1325" s="349"/>
    </row>
    <row r="1326" spans="1:5" ht="15.75">
      <c r="A1326" s="151"/>
      <c r="B1326" s="356" t="s">
        <v>16982</v>
      </c>
      <c r="C1326" s="108"/>
      <c r="D1326" s="108"/>
      <c r="E1326" s="349"/>
    </row>
    <row r="1327" spans="1:5" ht="15.75">
      <c r="A1327" s="151"/>
      <c r="B1327" s="356" t="s">
        <v>16983</v>
      </c>
      <c r="C1327" s="108"/>
      <c r="D1327" s="108"/>
      <c r="E1327" s="349"/>
    </row>
    <row r="1328" spans="1:5" ht="15.75">
      <c r="A1328" s="151"/>
      <c r="B1328" s="356" t="s">
        <v>16984</v>
      </c>
      <c r="C1328" s="108"/>
      <c r="D1328" s="108"/>
      <c r="E1328" s="349"/>
    </row>
    <row r="1329" spans="1:5" ht="15.75">
      <c r="A1329" s="151"/>
      <c r="B1329" s="356" t="s">
        <v>16985</v>
      </c>
      <c r="C1329" s="108"/>
      <c r="D1329" s="108"/>
      <c r="E1329" s="349"/>
    </row>
    <row r="1330" spans="1:5" ht="15.75">
      <c r="A1330" s="151"/>
      <c r="B1330" s="356" t="s">
        <v>16986</v>
      </c>
      <c r="C1330" s="108"/>
      <c r="D1330" s="108"/>
      <c r="E1330" s="349"/>
    </row>
    <row r="1331" spans="1:5" ht="15.75">
      <c r="A1331" s="151"/>
      <c r="B1331" s="356" t="s">
        <v>16987</v>
      </c>
      <c r="C1331" s="108"/>
      <c r="D1331" s="108"/>
      <c r="E1331" s="349"/>
    </row>
    <row r="1332" spans="1:5" ht="15.75">
      <c r="A1332" s="151"/>
      <c r="B1332" s="356" t="s">
        <v>16988</v>
      </c>
      <c r="C1332" s="108"/>
      <c r="D1332" s="108"/>
      <c r="E1332" s="349"/>
    </row>
    <row r="1333" spans="1:5" ht="15.75">
      <c r="A1333" s="151"/>
      <c r="B1333" s="356" t="s">
        <v>16989</v>
      </c>
      <c r="C1333" s="108"/>
      <c r="D1333" s="108"/>
      <c r="E1333" s="349"/>
    </row>
    <row r="1334" spans="1:5" ht="15.75">
      <c r="A1334" s="151"/>
      <c r="B1334" s="356" t="s">
        <v>16990</v>
      </c>
      <c r="C1334" s="108"/>
      <c r="D1334" s="108"/>
      <c r="E1334" s="349"/>
    </row>
    <row r="1335" spans="1:5" ht="15.75">
      <c r="A1335" s="151"/>
      <c r="B1335" s="356" t="s">
        <v>16991</v>
      </c>
      <c r="C1335" s="108"/>
      <c r="D1335" s="108"/>
      <c r="E1335" s="349"/>
    </row>
    <row r="1336" spans="1:5" ht="15.75">
      <c r="A1336" s="151"/>
      <c r="B1336" s="356" t="s">
        <v>16992</v>
      </c>
      <c r="C1336" s="108"/>
      <c r="D1336" s="108"/>
      <c r="E1336" s="349"/>
    </row>
    <row r="1337" spans="1:5" ht="15.75">
      <c r="A1337" s="151"/>
      <c r="B1337" s="356" t="s">
        <v>16993</v>
      </c>
      <c r="C1337" s="108"/>
      <c r="D1337" s="108"/>
      <c r="E1337" s="349"/>
    </row>
    <row r="1338" spans="1:5" ht="15.75">
      <c r="A1338" s="151"/>
      <c r="B1338" s="356" t="s">
        <v>16994</v>
      </c>
      <c r="C1338" s="108"/>
      <c r="D1338" s="108"/>
      <c r="E1338" s="349"/>
    </row>
    <row r="1339" spans="1:5" ht="15.75">
      <c r="A1339" s="151"/>
      <c r="B1339" s="356" t="s">
        <v>16995</v>
      </c>
      <c r="C1339" s="108"/>
      <c r="D1339" s="108"/>
      <c r="E1339" s="349"/>
    </row>
    <row r="1340" spans="1:5" ht="15.75">
      <c r="A1340" s="151"/>
      <c r="B1340" s="356" t="s">
        <v>16996</v>
      </c>
      <c r="C1340" s="108"/>
      <c r="D1340" s="108"/>
      <c r="E1340" s="349"/>
    </row>
    <row r="1341" spans="1:5" ht="15.75">
      <c r="A1341" s="151"/>
      <c r="B1341" s="356" t="s">
        <v>16997</v>
      </c>
      <c r="C1341" s="108"/>
      <c r="D1341" s="108"/>
      <c r="E1341" s="349"/>
    </row>
    <row r="1342" spans="1:5" ht="15.75">
      <c r="A1342" s="151"/>
      <c r="B1342" s="356" t="s">
        <v>16998</v>
      </c>
      <c r="C1342" s="108"/>
      <c r="D1342" s="108"/>
      <c r="E1342" s="349"/>
    </row>
    <row r="1343" spans="1:5" ht="15.75">
      <c r="A1343" s="151"/>
      <c r="B1343" s="356" t="s">
        <v>16999</v>
      </c>
      <c r="C1343" s="108"/>
      <c r="D1343" s="108"/>
      <c r="E1343" s="349"/>
    </row>
    <row r="1344" spans="1:5" ht="15.75">
      <c r="A1344" s="151"/>
      <c r="B1344" s="356" t="s">
        <v>17000</v>
      </c>
      <c r="C1344" s="108"/>
      <c r="D1344" s="108"/>
      <c r="E1344" s="349"/>
    </row>
    <row r="1345" spans="1:5" ht="15.75">
      <c r="A1345" s="151"/>
      <c r="B1345" s="356" t="s">
        <v>17001</v>
      </c>
      <c r="C1345" s="108"/>
      <c r="D1345" s="108"/>
      <c r="E1345" s="349"/>
    </row>
    <row r="1346" spans="1:5" ht="15.75">
      <c r="A1346" s="151"/>
      <c r="B1346" s="356" t="s">
        <v>17002</v>
      </c>
      <c r="C1346" s="108"/>
      <c r="D1346" s="108"/>
      <c r="E1346" s="349"/>
    </row>
    <row r="1347" spans="1:5" ht="15.75">
      <c r="A1347" s="151"/>
      <c r="B1347" s="356" t="s">
        <v>17003</v>
      </c>
      <c r="C1347" s="108"/>
      <c r="D1347" s="108"/>
      <c r="E1347" s="349"/>
    </row>
    <row r="1348" spans="1:5" ht="15.75">
      <c r="A1348" s="151"/>
      <c r="B1348" s="356" t="s">
        <v>17004</v>
      </c>
      <c r="C1348" s="108"/>
      <c r="D1348" s="108"/>
      <c r="E1348" s="349"/>
    </row>
    <row r="1349" spans="1:5" ht="15.75">
      <c r="A1349" s="151"/>
      <c r="B1349" s="356" t="s">
        <v>17005</v>
      </c>
      <c r="C1349" s="108"/>
      <c r="D1349" s="108"/>
      <c r="E1349" s="349"/>
    </row>
    <row r="1350" spans="1:5" ht="15.75">
      <c r="A1350" s="151"/>
      <c r="B1350" s="356" t="s">
        <v>17006</v>
      </c>
      <c r="C1350" s="108"/>
      <c r="D1350" s="108"/>
      <c r="E1350" s="349"/>
    </row>
    <row r="1351" spans="1:5" ht="15.75">
      <c r="A1351" s="151"/>
      <c r="B1351" s="356" t="s">
        <v>17007</v>
      </c>
      <c r="C1351" s="108"/>
      <c r="D1351" s="108"/>
      <c r="E1351" s="349"/>
    </row>
    <row r="1352" spans="1:5" ht="15.75">
      <c r="A1352" s="151"/>
      <c r="B1352" s="356" t="s">
        <v>17008</v>
      </c>
      <c r="C1352" s="108"/>
      <c r="D1352" s="108"/>
      <c r="E1352" s="349"/>
    </row>
    <row r="1353" spans="1:5" ht="15.75">
      <c r="A1353" s="151"/>
      <c r="B1353" s="356" t="s">
        <v>17009</v>
      </c>
      <c r="C1353" s="108"/>
      <c r="D1353" s="108"/>
      <c r="E1353" s="349"/>
    </row>
    <row r="1354" spans="1:5" ht="15.75">
      <c r="A1354" s="151"/>
      <c r="B1354" s="356" t="s">
        <v>17010</v>
      </c>
      <c r="C1354" s="108"/>
      <c r="D1354" s="108"/>
      <c r="E1354" s="349"/>
    </row>
    <row r="1355" spans="1:5" ht="15.75">
      <c r="A1355" s="151"/>
      <c r="B1355" s="356" t="s">
        <v>17011</v>
      </c>
      <c r="C1355" s="108"/>
      <c r="D1355" s="108"/>
      <c r="E1355" s="349"/>
    </row>
    <row r="1356" spans="1:5" ht="15.75">
      <c r="A1356" s="151"/>
      <c r="B1356" s="356" t="s">
        <v>17012</v>
      </c>
      <c r="C1356" s="108"/>
      <c r="D1356" s="108"/>
      <c r="E1356" s="349"/>
    </row>
    <row r="1357" spans="1:5" ht="15.75">
      <c r="A1357" s="151"/>
      <c r="B1357" s="356" t="s">
        <v>17013</v>
      </c>
      <c r="C1357" s="108"/>
      <c r="D1357" s="108"/>
      <c r="E1357" s="349"/>
    </row>
    <row r="1358" spans="1:5" ht="15.75">
      <c r="A1358" s="151"/>
      <c r="B1358" s="356" t="s">
        <v>17014</v>
      </c>
      <c r="C1358" s="108"/>
      <c r="D1358" s="108"/>
      <c r="E1358" s="349"/>
    </row>
    <row r="1359" spans="1:5" ht="15.75">
      <c r="A1359" s="151"/>
      <c r="B1359" s="356" t="s">
        <v>17015</v>
      </c>
      <c r="C1359" s="108"/>
      <c r="D1359" s="108"/>
      <c r="E1359" s="349"/>
    </row>
    <row r="1360" spans="1:5" ht="15.75">
      <c r="A1360" s="151"/>
      <c r="B1360" s="356" t="s">
        <v>17016</v>
      </c>
      <c r="C1360" s="108"/>
      <c r="D1360" s="108"/>
      <c r="E1360" s="349"/>
    </row>
    <row r="1361" spans="1:5" ht="15.75">
      <c r="A1361" s="151"/>
      <c r="B1361" s="356" t="s">
        <v>17017</v>
      </c>
      <c r="C1361" s="108"/>
      <c r="D1361" s="108"/>
      <c r="E1361" s="349"/>
    </row>
    <row r="1362" spans="1:5" ht="15.75">
      <c r="A1362" s="151"/>
      <c r="B1362" s="356" t="s">
        <v>17018</v>
      </c>
      <c r="C1362" s="108"/>
      <c r="D1362" s="108"/>
      <c r="E1362" s="349"/>
    </row>
    <row r="1363" spans="1:5" ht="15.75">
      <c r="A1363" s="151"/>
      <c r="B1363" s="356" t="s">
        <v>17019</v>
      </c>
      <c r="C1363" s="108"/>
      <c r="D1363" s="108"/>
      <c r="E1363" s="349"/>
    </row>
    <row r="1364" spans="1:5" ht="15.75">
      <c r="A1364" s="151"/>
      <c r="B1364" s="356" t="s">
        <v>17020</v>
      </c>
      <c r="C1364" s="108"/>
      <c r="D1364" s="108"/>
      <c r="E1364" s="349"/>
    </row>
    <row r="1365" spans="1:5" ht="15.75">
      <c r="A1365" s="151"/>
      <c r="B1365" s="356" t="s">
        <v>17021</v>
      </c>
      <c r="C1365" s="108"/>
      <c r="D1365" s="108"/>
      <c r="E1365" s="349"/>
    </row>
    <row r="1366" spans="1:5" ht="15.75">
      <c r="A1366" s="151"/>
      <c r="B1366" s="356" t="s">
        <v>17022</v>
      </c>
      <c r="C1366" s="108"/>
      <c r="D1366" s="108"/>
      <c r="E1366" s="349"/>
    </row>
    <row r="1367" spans="1:5" ht="15.75">
      <c r="A1367" s="151"/>
      <c r="B1367" s="356" t="s">
        <v>17023</v>
      </c>
      <c r="C1367" s="108"/>
      <c r="D1367" s="108"/>
      <c r="E1367" s="349"/>
    </row>
    <row r="1368" spans="1:5" ht="15.75">
      <c r="A1368" s="151"/>
      <c r="B1368" s="356" t="s">
        <v>17024</v>
      </c>
      <c r="C1368" s="108"/>
      <c r="D1368" s="108"/>
      <c r="E1368" s="349"/>
    </row>
    <row r="1369" spans="1:5" ht="15.75">
      <c r="A1369" s="151"/>
      <c r="B1369" s="356" t="s">
        <v>17025</v>
      </c>
      <c r="C1369" s="108"/>
      <c r="D1369" s="108"/>
      <c r="E1369" s="349"/>
    </row>
    <row r="1370" spans="1:5" ht="15.75">
      <c r="A1370" s="151"/>
      <c r="B1370" s="356" t="s">
        <v>17026</v>
      </c>
      <c r="C1370" s="108"/>
      <c r="D1370" s="108"/>
      <c r="E1370" s="349"/>
    </row>
    <row r="1371" spans="1:5" ht="15.75">
      <c r="A1371" s="151"/>
      <c r="B1371" s="356" t="s">
        <v>17027</v>
      </c>
      <c r="C1371" s="108"/>
      <c r="D1371" s="108"/>
      <c r="E1371" s="349"/>
    </row>
    <row r="1372" spans="1:5" ht="15.75">
      <c r="A1372" s="151"/>
      <c r="B1372" s="356" t="s">
        <v>17028</v>
      </c>
      <c r="C1372" s="108"/>
      <c r="D1372" s="108"/>
      <c r="E1372" s="349"/>
    </row>
    <row r="1373" spans="1:5" ht="15.75">
      <c r="A1373" s="151"/>
      <c r="B1373" s="356" t="s">
        <v>17029</v>
      </c>
      <c r="C1373" s="108"/>
      <c r="D1373" s="108"/>
      <c r="E1373" s="349"/>
    </row>
    <row r="1374" spans="1:5" ht="15.75">
      <c r="A1374" s="151"/>
      <c r="B1374" s="356" t="s">
        <v>17030</v>
      </c>
      <c r="C1374" s="108"/>
      <c r="D1374" s="108"/>
      <c r="E1374" s="349"/>
    </row>
    <row r="1375" spans="1:5" ht="15.75">
      <c r="A1375" s="151"/>
      <c r="B1375" s="356" t="s">
        <v>17031</v>
      </c>
      <c r="C1375" s="108"/>
      <c r="D1375" s="108"/>
      <c r="E1375" s="349"/>
    </row>
    <row r="1376" spans="1:5" ht="15.75">
      <c r="A1376" s="151"/>
      <c r="B1376" s="356" t="s">
        <v>17032</v>
      </c>
      <c r="C1376" s="108"/>
      <c r="D1376" s="108"/>
      <c r="E1376" s="349"/>
    </row>
    <row r="1377" spans="1:5" ht="15.75">
      <c r="A1377" s="151"/>
      <c r="B1377" s="356" t="s">
        <v>17033</v>
      </c>
      <c r="C1377" s="108"/>
      <c r="D1377" s="108"/>
      <c r="E1377" s="349"/>
    </row>
    <row r="1378" spans="1:5" ht="15.75">
      <c r="A1378" s="151"/>
      <c r="B1378" s="356" t="s">
        <v>17034</v>
      </c>
      <c r="C1378" s="108"/>
      <c r="D1378" s="108"/>
      <c r="E1378" s="349"/>
    </row>
    <row r="1379" spans="1:5" ht="15.75">
      <c r="A1379" s="151"/>
      <c r="B1379" s="356" t="s">
        <v>17035</v>
      </c>
      <c r="C1379" s="108"/>
      <c r="D1379" s="108"/>
      <c r="E1379" s="349"/>
    </row>
    <row r="1380" spans="1:5" ht="15.75">
      <c r="A1380" s="151"/>
      <c r="B1380" s="356" t="s">
        <v>17036</v>
      </c>
      <c r="C1380" s="108"/>
      <c r="D1380" s="108"/>
      <c r="E1380" s="349"/>
    </row>
    <row r="1381" spans="1:5" ht="15.75">
      <c r="A1381" s="151"/>
      <c r="B1381" s="356" t="s">
        <v>17037</v>
      </c>
      <c r="C1381" s="108"/>
      <c r="D1381" s="108"/>
      <c r="E1381" s="349"/>
    </row>
    <row r="1382" spans="1:5" ht="15.75">
      <c r="A1382" s="151"/>
      <c r="B1382" s="356" t="s">
        <v>17038</v>
      </c>
      <c r="C1382" s="108"/>
      <c r="D1382" s="108"/>
      <c r="E1382" s="349"/>
    </row>
    <row r="1383" spans="1:5" ht="15.75">
      <c r="A1383" s="151"/>
      <c r="B1383" s="356" t="s">
        <v>17039</v>
      </c>
      <c r="C1383" s="108"/>
      <c r="D1383" s="108"/>
      <c r="E1383" s="349"/>
    </row>
    <row r="1384" spans="1:5" ht="15.75">
      <c r="A1384" s="151"/>
      <c r="B1384" s="356" t="s">
        <v>17040</v>
      </c>
      <c r="C1384" s="108"/>
      <c r="D1384" s="108"/>
      <c r="E1384" s="349"/>
    </row>
    <row r="1385" spans="1:5" ht="15.75">
      <c r="A1385" s="151"/>
      <c r="B1385" s="356" t="s">
        <v>17041</v>
      </c>
      <c r="C1385" s="108"/>
      <c r="D1385" s="108"/>
      <c r="E1385" s="349"/>
    </row>
    <row r="1386" spans="1:5" ht="15.75">
      <c r="A1386" s="151"/>
      <c r="B1386" s="356" t="s">
        <v>17042</v>
      </c>
      <c r="C1386" s="108"/>
      <c r="D1386" s="108"/>
      <c r="E1386" s="349"/>
    </row>
    <row r="1387" spans="1:5" ht="15.75">
      <c r="A1387" s="151"/>
      <c r="B1387" s="356" t="s">
        <v>17043</v>
      </c>
      <c r="C1387" s="108"/>
      <c r="D1387" s="108"/>
      <c r="E1387" s="349"/>
    </row>
    <row r="1388" spans="1:5" ht="15.75">
      <c r="A1388" s="151"/>
      <c r="B1388" s="356" t="s">
        <v>17044</v>
      </c>
      <c r="C1388" s="108"/>
      <c r="D1388" s="108"/>
      <c r="E1388" s="349"/>
    </row>
    <row r="1389" spans="1:5" ht="15.75">
      <c r="A1389" s="151"/>
      <c r="B1389" s="356" t="s">
        <v>17045</v>
      </c>
      <c r="C1389" s="108"/>
      <c r="D1389" s="108"/>
      <c r="E1389" s="349"/>
    </row>
    <row r="1390" spans="1:5" ht="15.75">
      <c r="A1390" s="151"/>
      <c r="B1390" s="356" t="s">
        <v>17046</v>
      </c>
      <c r="C1390" s="108"/>
      <c r="D1390" s="108"/>
      <c r="E1390" s="349"/>
    </row>
    <row r="1391" spans="1:5" ht="15.75">
      <c r="A1391" s="151"/>
      <c r="B1391" s="356" t="s">
        <v>17047</v>
      </c>
      <c r="C1391" s="108"/>
      <c r="D1391" s="108"/>
      <c r="E1391" s="349"/>
    </row>
    <row r="1392" spans="1:5" ht="15.75">
      <c r="A1392" s="151"/>
      <c r="B1392" s="356" t="s">
        <v>17048</v>
      </c>
      <c r="C1392" s="108"/>
      <c r="D1392" s="108"/>
      <c r="E1392" s="349"/>
    </row>
    <row r="1393" spans="1:5" ht="15.75">
      <c r="A1393" s="151"/>
      <c r="B1393" s="356" t="s">
        <v>17049</v>
      </c>
      <c r="C1393" s="108"/>
      <c r="D1393" s="108"/>
      <c r="E1393" s="349"/>
    </row>
    <row r="1394" spans="1:5" ht="15.75">
      <c r="A1394" s="151"/>
      <c r="B1394" s="356" t="s">
        <v>17050</v>
      </c>
      <c r="C1394" s="108"/>
      <c r="D1394" s="108"/>
      <c r="E1394" s="349"/>
    </row>
    <row r="1395" spans="1:5" ht="15.75">
      <c r="A1395" s="151"/>
      <c r="B1395" s="356" t="s">
        <v>17051</v>
      </c>
      <c r="C1395" s="108"/>
      <c r="D1395" s="108"/>
      <c r="E1395" s="349"/>
    </row>
    <row r="1396" spans="1:5" ht="15.75">
      <c r="A1396" s="151"/>
      <c r="B1396" s="356" t="s">
        <v>17052</v>
      </c>
      <c r="C1396" s="108"/>
      <c r="D1396" s="108"/>
      <c r="E1396" s="349"/>
    </row>
    <row r="1397" spans="1:5" ht="15.75">
      <c r="A1397" s="151"/>
      <c r="B1397" s="356" t="s">
        <v>17053</v>
      </c>
      <c r="C1397" s="108"/>
      <c r="D1397" s="108"/>
      <c r="E1397" s="349"/>
    </row>
    <row r="1398" spans="1:5" ht="15.75">
      <c r="A1398" s="151"/>
      <c r="B1398" s="356" t="s">
        <v>17054</v>
      </c>
      <c r="C1398" s="108"/>
      <c r="D1398" s="108"/>
      <c r="E1398" s="349"/>
    </row>
    <row r="1399" spans="1:5" ht="15.75">
      <c r="A1399" s="151"/>
      <c r="B1399" s="356" t="s">
        <v>17055</v>
      </c>
      <c r="C1399" s="108"/>
      <c r="D1399" s="108"/>
      <c r="E1399" s="349"/>
    </row>
    <row r="1400" spans="1:5" ht="15.75">
      <c r="A1400" s="151"/>
      <c r="B1400" s="356" t="s">
        <v>17056</v>
      </c>
      <c r="C1400" s="108"/>
      <c r="D1400" s="108"/>
      <c r="E1400" s="349"/>
    </row>
    <row r="1401" spans="1:5" ht="15.75">
      <c r="A1401" s="151"/>
      <c r="B1401" s="356" t="s">
        <v>17057</v>
      </c>
      <c r="C1401" s="108"/>
      <c r="D1401" s="108"/>
      <c r="E1401" s="349"/>
    </row>
    <row r="1402" spans="1:5" ht="15.75">
      <c r="A1402" s="151"/>
      <c r="B1402" s="356" t="s">
        <v>17058</v>
      </c>
      <c r="C1402" s="108"/>
      <c r="D1402" s="108"/>
      <c r="E1402" s="349"/>
    </row>
    <row r="1403" spans="1:5" ht="15.75">
      <c r="A1403" s="151"/>
      <c r="B1403" s="356" t="s">
        <v>17059</v>
      </c>
      <c r="C1403" s="108"/>
      <c r="D1403" s="108"/>
      <c r="E1403" s="349"/>
    </row>
    <row r="1404" spans="1:5" ht="15.75">
      <c r="A1404" s="151"/>
      <c r="B1404" s="356" t="s">
        <v>17060</v>
      </c>
      <c r="C1404" s="108"/>
      <c r="D1404" s="108"/>
      <c r="E1404" s="349"/>
    </row>
    <row r="1405" spans="1:5" ht="15.75">
      <c r="A1405" s="151"/>
      <c r="B1405" s="356" t="s">
        <v>17061</v>
      </c>
      <c r="C1405" s="108"/>
      <c r="D1405" s="108"/>
      <c r="E1405" s="349"/>
    </row>
    <row r="1406" spans="1:5" ht="15.75">
      <c r="A1406" s="151"/>
      <c r="B1406" s="356" t="s">
        <v>17062</v>
      </c>
      <c r="C1406" s="108"/>
      <c r="D1406" s="108"/>
      <c r="E1406" s="349"/>
    </row>
    <row r="1407" spans="1:5" ht="15.75">
      <c r="A1407" s="151"/>
      <c r="B1407" s="356" t="s">
        <v>17063</v>
      </c>
      <c r="C1407" s="108"/>
      <c r="D1407" s="108"/>
      <c r="E1407" s="349"/>
    </row>
    <row r="1408" spans="1:5" ht="15.75">
      <c r="A1408" s="151"/>
      <c r="B1408" s="356" t="s">
        <v>17064</v>
      </c>
      <c r="C1408" s="108"/>
      <c r="D1408" s="108"/>
      <c r="E1408" s="349"/>
    </row>
    <row r="1409" spans="1:5" ht="15.75">
      <c r="A1409" s="151"/>
      <c r="B1409" s="356" t="s">
        <v>17065</v>
      </c>
      <c r="C1409" s="108"/>
      <c r="D1409" s="108"/>
      <c r="E1409" s="349"/>
    </row>
    <row r="1410" spans="1:5" ht="15.75">
      <c r="A1410" s="151"/>
      <c r="B1410" s="356" t="s">
        <v>17066</v>
      </c>
      <c r="C1410" s="108"/>
      <c r="D1410" s="108"/>
      <c r="E1410" s="349"/>
    </row>
    <row r="1411" spans="1:5" ht="15.75">
      <c r="A1411" s="151"/>
      <c r="B1411" s="356" t="s">
        <v>17067</v>
      </c>
      <c r="C1411" s="108"/>
      <c r="D1411" s="108"/>
      <c r="E1411" s="349"/>
    </row>
    <row r="1412" spans="1:5" ht="15.75">
      <c r="A1412" s="151"/>
      <c r="B1412" s="356" t="s">
        <v>17068</v>
      </c>
      <c r="C1412" s="108"/>
      <c r="D1412" s="108"/>
      <c r="E1412" s="349"/>
    </row>
    <row r="1413" spans="1:5" ht="15.75">
      <c r="A1413" s="151"/>
      <c r="B1413" s="356" t="s">
        <v>17069</v>
      </c>
      <c r="C1413" s="108"/>
      <c r="D1413" s="108"/>
      <c r="E1413" s="349"/>
    </row>
    <row r="1414" spans="1:5" ht="15.75">
      <c r="A1414" s="151"/>
      <c r="B1414" s="356" t="s">
        <v>17070</v>
      </c>
      <c r="C1414" s="108"/>
      <c r="D1414" s="108"/>
      <c r="E1414" s="349"/>
    </row>
    <row r="1415" spans="1:5" ht="15.75">
      <c r="A1415" s="151"/>
      <c r="B1415" s="356" t="s">
        <v>17071</v>
      </c>
      <c r="C1415" s="108"/>
      <c r="D1415" s="108"/>
      <c r="E1415" s="349"/>
    </row>
    <row r="1416" spans="1:5" ht="15.75">
      <c r="A1416" s="151"/>
      <c r="B1416" s="356" t="s">
        <v>17072</v>
      </c>
      <c r="C1416" s="108"/>
      <c r="D1416" s="108"/>
      <c r="E1416" s="349"/>
    </row>
    <row r="1417" spans="1:5" ht="15.75">
      <c r="A1417" s="151"/>
      <c r="B1417" s="356" t="s">
        <v>17073</v>
      </c>
      <c r="C1417" s="108"/>
      <c r="D1417" s="108"/>
      <c r="E1417" s="349"/>
    </row>
    <row r="1418" spans="1:5" ht="15.75">
      <c r="A1418" s="151"/>
      <c r="B1418" s="356" t="s">
        <v>17074</v>
      </c>
      <c r="C1418" s="108"/>
      <c r="D1418" s="108"/>
      <c r="E1418" s="349"/>
    </row>
    <row r="1419" spans="1:5" ht="15.75">
      <c r="A1419" s="151"/>
      <c r="B1419" s="356" t="s">
        <v>17075</v>
      </c>
      <c r="C1419" s="108"/>
      <c r="D1419" s="108"/>
      <c r="E1419" s="349"/>
    </row>
    <row r="1420" spans="1:5" ht="15.75">
      <c r="A1420" s="151"/>
      <c r="B1420" s="356" t="s">
        <v>17076</v>
      </c>
      <c r="C1420" s="108"/>
      <c r="D1420" s="108"/>
      <c r="E1420" s="349"/>
    </row>
    <row r="1421" spans="1:5" ht="15.75">
      <c r="A1421" s="151"/>
      <c r="B1421" s="356" t="s">
        <v>17077</v>
      </c>
      <c r="C1421" s="108"/>
      <c r="D1421" s="108"/>
      <c r="E1421" s="349"/>
    </row>
    <row r="1422" spans="1:5" ht="15.75">
      <c r="A1422" s="151"/>
      <c r="B1422" s="356" t="s">
        <v>17078</v>
      </c>
      <c r="C1422" s="108"/>
      <c r="D1422" s="108"/>
      <c r="E1422" s="349"/>
    </row>
    <row r="1423" spans="1:5" ht="15.75">
      <c r="A1423" s="151"/>
      <c r="B1423" s="356" t="s">
        <v>17079</v>
      </c>
      <c r="C1423" s="108"/>
      <c r="D1423" s="108"/>
      <c r="E1423" s="349"/>
    </row>
    <row r="1424" spans="1:5" ht="15.75">
      <c r="A1424" s="151"/>
      <c r="B1424" s="356" t="s">
        <v>17080</v>
      </c>
      <c r="C1424" s="108"/>
      <c r="D1424" s="108"/>
      <c r="E1424" s="349"/>
    </row>
    <row r="1425" spans="1:5" ht="15.75">
      <c r="A1425" s="151"/>
      <c r="B1425" s="356" t="s">
        <v>17081</v>
      </c>
      <c r="C1425" s="108"/>
      <c r="D1425" s="108"/>
      <c r="E1425" s="349"/>
    </row>
    <row r="1426" spans="1:5" ht="15.75">
      <c r="A1426" s="151"/>
      <c r="B1426" s="356" t="s">
        <v>17082</v>
      </c>
      <c r="C1426" s="108"/>
      <c r="D1426" s="108"/>
      <c r="E1426" s="349"/>
    </row>
    <row r="1427" spans="1:5" ht="15.75">
      <c r="A1427" s="151"/>
      <c r="B1427" s="356" t="s">
        <v>17083</v>
      </c>
      <c r="C1427" s="108"/>
      <c r="D1427" s="108"/>
      <c r="E1427" s="349"/>
    </row>
    <row r="1428" spans="1:5" ht="15.75">
      <c r="A1428" s="151"/>
      <c r="B1428" s="356" t="s">
        <v>17084</v>
      </c>
      <c r="C1428" s="108"/>
      <c r="D1428" s="108"/>
      <c r="E1428" s="349"/>
    </row>
    <row r="1429" spans="1:5" ht="15.75">
      <c r="A1429" s="151"/>
      <c r="B1429" s="356" t="s">
        <v>17085</v>
      </c>
      <c r="C1429" s="108"/>
      <c r="D1429" s="108"/>
      <c r="E1429" s="349"/>
    </row>
    <row r="1430" spans="1:5" ht="15.75">
      <c r="A1430" s="151"/>
      <c r="B1430" s="356" t="s">
        <v>17086</v>
      </c>
      <c r="C1430" s="108"/>
      <c r="D1430" s="108"/>
      <c r="E1430" s="349"/>
    </row>
    <row r="1431" spans="1:5" ht="15.75">
      <c r="A1431" s="151"/>
      <c r="B1431" s="356" t="s">
        <v>17087</v>
      </c>
      <c r="C1431" s="108"/>
      <c r="D1431" s="108"/>
      <c r="E1431" s="349"/>
    </row>
    <row r="1432" spans="1:5" ht="15.75">
      <c r="A1432" s="151"/>
      <c r="B1432" s="356" t="s">
        <v>17088</v>
      </c>
      <c r="C1432" s="108"/>
      <c r="D1432" s="108"/>
      <c r="E1432" s="349"/>
    </row>
    <row r="1433" spans="1:5" ht="15.75">
      <c r="A1433" s="151"/>
      <c r="B1433" s="356" t="s">
        <v>17089</v>
      </c>
      <c r="C1433" s="108"/>
      <c r="D1433" s="108"/>
      <c r="E1433" s="349"/>
    </row>
    <row r="1434" spans="1:5" ht="15.75">
      <c r="A1434" s="151"/>
      <c r="B1434" s="356" t="s">
        <v>17090</v>
      </c>
      <c r="C1434" s="108"/>
      <c r="D1434" s="108"/>
      <c r="E1434" s="349"/>
    </row>
    <row r="1435" spans="1:5" ht="15.75">
      <c r="A1435" s="151"/>
      <c r="B1435" s="356" t="s">
        <v>17091</v>
      </c>
      <c r="C1435" s="108"/>
      <c r="D1435" s="108"/>
      <c r="E1435" s="349"/>
    </row>
    <row r="1436" spans="1:5" ht="15.75">
      <c r="A1436" s="151"/>
      <c r="B1436" s="356" t="s">
        <v>17092</v>
      </c>
      <c r="C1436" s="108"/>
      <c r="D1436" s="108"/>
      <c r="E1436" s="349"/>
    </row>
    <row r="1437" spans="1:5" ht="15.75">
      <c r="A1437" s="151"/>
      <c r="B1437" s="356" t="s">
        <v>17093</v>
      </c>
      <c r="C1437" s="108"/>
      <c r="D1437" s="108"/>
      <c r="E1437" s="349"/>
    </row>
    <row r="1438" spans="1:5" ht="15.75">
      <c r="A1438" s="151"/>
      <c r="B1438" s="356" t="s">
        <v>17094</v>
      </c>
      <c r="C1438" s="108"/>
      <c r="D1438" s="108"/>
      <c r="E1438" s="349"/>
    </row>
    <row r="1439" spans="1:5" ht="15.75">
      <c r="A1439" s="151"/>
      <c r="B1439" s="356" t="s">
        <v>17095</v>
      </c>
      <c r="C1439" s="108"/>
      <c r="D1439" s="108"/>
      <c r="E1439" s="349"/>
    </row>
    <row r="1440" spans="1:5" ht="15.75">
      <c r="A1440" s="151"/>
      <c r="B1440" s="356" t="s">
        <v>17096</v>
      </c>
      <c r="C1440" s="108"/>
      <c r="D1440" s="108"/>
      <c r="E1440" s="349"/>
    </row>
    <row r="1441" spans="1:5" ht="15.75">
      <c r="A1441" s="151"/>
      <c r="B1441" s="356" t="s">
        <v>17097</v>
      </c>
      <c r="C1441" s="108"/>
      <c r="D1441" s="108"/>
      <c r="E1441" s="349"/>
    </row>
    <row r="1442" spans="1:5" ht="15.75">
      <c r="A1442" s="151"/>
      <c r="B1442" s="356" t="s">
        <v>17098</v>
      </c>
      <c r="C1442" s="108"/>
      <c r="D1442" s="108"/>
      <c r="E1442" s="349"/>
    </row>
    <row r="1443" spans="1:5" ht="15.75">
      <c r="A1443" s="151"/>
      <c r="B1443" s="356" t="s">
        <v>17099</v>
      </c>
      <c r="C1443" s="108"/>
      <c r="D1443" s="108"/>
      <c r="E1443" s="349"/>
    </row>
    <row r="1444" spans="1:5" ht="15.75">
      <c r="A1444" s="151"/>
      <c r="B1444" s="356" t="s">
        <v>17100</v>
      </c>
      <c r="C1444" s="108"/>
      <c r="D1444" s="108"/>
      <c r="E1444" s="349"/>
    </row>
    <row r="1445" spans="1:5" ht="15.75">
      <c r="A1445" s="151"/>
      <c r="B1445" s="356" t="s">
        <v>17101</v>
      </c>
      <c r="C1445" s="108"/>
      <c r="D1445" s="108"/>
      <c r="E1445" s="349"/>
    </row>
    <row r="1446" spans="1:5" ht="15.75">
      <c r="A1446" s="151"/>
      <c r="B1446" s="356" t="s">
        <v>17102</v>
      </c>
      <c r="C1446" s="108"/>
      <c r="D1446" s="108"/>
      <c r="E1446" s="349"/>
    </row>
    <row r="1447" spans="1:5" ht="15.75">
      <c r="A1447" s="151"/>
      <c r="B1447" s="356" t="s">
        <v>17103</v>
      </c>
      <c r="C1447" s="108"/>
      <c r="D1447" s="108"/>
      <c r="E1447" s="349"/>
    </row>
    <row r="1448" spans="1:5" ht="15.75">
      <c r="A1448" s="151"/>
      <c r="B1448" s="356" t="s">
        <v>17104</v>
      </c>
      <c r="C1448" s="108"/>
      <c r="D1448" s="108"/>
      <c r="E1448" s="349"/>
    </row>
    <row r="1449" spans="1:5" ht="15.75">
      <c r="A1449" s="151"/>
      <c r="B1449" s="356" t="s">
        <v>17105</v>
      </c>
      <c r="C1449" s="108"/>
      <c r="D1449" s="108"/>
      <c r="E1449" s="349"/>
    </row>
    <row r="1450" spans="1:5" ht="15.75">
      <c r="A1450" s="151"/>
      <c r="B1450" s="356" t="s">
        <v>17106</v>
      </c>
      <c r="C1450" s="108"/>
      <c r="D1450" s="108"/>
      <c r="E1450" s="349"/>
    </row>
    <row r="1451" spans="1:5" ht="15.75">
      <c r="A1451" s="151"/>
      <c r="B1451" s="356" t="s">
        <v>17107</v>
      </c>
      <c r="C1451" s="108"/>
      <c r="D1451" s="108"/>
      <c r="E1451" s="349"/>
    </row>
    <row r="1452" spans="1:5" ht="15.75">
      <c r="A1452" s="151"/>
      <c r="B1452" s="356" t="s">
        <v>17108</v>
      </c>
      <c r="C1452" s="108"/>
      <c r="D1452" s="108"/>
      <c r="E1452" s="349"/>
    </row>
    <row r="1453" spans="1:5" ht="15.75">
      <c r="A1453" s="151"/>
      <c r="B1453" s="356" t="s">
        <v>17109</v>
      </c>
      <c r="C1453" s="108"/>
      <c r="D1453" s="108"/>
      <c r="E1453" s="349"/>
    </row>
    <row r="1454" spans="1:5" ht="15.75">
      <c r="A1454" s="151"/>
      <c r="B1454" s="356" t="s">
        <v>17110</v>
      </c>
      <c r="C1454" s="108"/>
      <c r="D1454" s="108"/>
      <c r="E1454" s="349"/>
    </row>
    <row r="1455" spans="1:5" ht="15.75">
      <c r="A1455" s="151"/>
      <c r="B1455" s="356" t="s">
        <v>17111</v>
      </c>
      <c r="C1455" s="108"/>
      <c r="D1455" s="108"/>
      <c r="E1455" s="349"/>
    </row>
    <row r="1456" spans="1:5" ht="15.75">
      <c r="A1456" s="151"/>
      <c r="B1456" s="356" t="s">
        <v>17112</v>
      </c>
      <c r="C1456" s="108"/>
      <c r="D1456" s="108"/>
      <c r="E1456" s="349"/>
    </row>
    <row r="1457" spans="1:5" ht="15.75">
      <c r="A1457" s="151"/>
      <c r="B1457" s="356" t="s">
        <v>17113</v>
      </c>
      <c r="C1457" s="108"/>
      <c r="D1457" s="108"/>
      <c r="E1457" s="349"/>
    </row>
    <row r="1458" spans="1:5" ht="15.75">
      <c r="A1458" s="151"/>
      <c r="B1458" s="356" t="s">
        <v>17114</v>
      </c>
      <c r="C1458" s="108"/>
      <c r="D1458" s="108"/>
      <c r="E1458" s="349"/>
    </row>
    <row r="1459" spans="1:5" ht="15.75">
      <c r="A1459" s="151"/>
      <c r="B1459" s="356" t="s">
        <v>17115</v>
      </c>
      <c r="C1459" s="108"/>
      <c r="D1459" s="108"/>
      <c r="E1459" s="349"/>
    </row>
    <row r="1460" spans="1:5" ht="15.75">
      <c r="A1460" s="151"/>
      <c r="B1460" s="356" t="s">
        <v>17116</v>
      </c>
      <c r="C1460" s="108"/>
      <c r="D1460" s="108"/>
      <c r="E1460" s="349"/>
    </row>
    <row r="1461" spans="1:5" ht="15.75">
      <c r="A1461" s="151"/>
      <c r="B1461" s="356" t="s">
        <v>17117</v>
      </c>
      <c r="C1461" s="108"/>
      <c r="D1461" s="108"/>
      <c r="E1461" s="349"/>
    </row>
    <row r="1462" spans="1:5" ht="15.75">
      <c r="A1462" s="151"/>
      <c r="B1462" s="356" t="s">
        <v>17118</v>
      </c>
      <c r="C1462" s="108"/>
      <c r="D1462" s="108"/>
      <c r="E1462" s="349"/>
    </row>
    <row r="1463" spans="1:5" ht="15.75">
      <c r="A1463" s="151"/>
      <c r="B1463" s="356" t="s">
        <v>17119</v>
      </c>
      <c r="C1463" s="108"/>
      <c r="D1463" s="108"/>
      <c r="E1463" s="349"/>
    </row>
    <row r="1464" spans="1:5" ht="15.75">
      <c r="A1464" s="151"/>
      <c r="B1464" s="356" t="s">
        <v>17120</v>
      </c>
      <c r="C1464" s="108"/>
      <c r="D1464" s="108"/>
      <c r="E1464" s="349"/>
    </row>
    <row r="1465" spans="1:5" ht="15.75">
      <c r="A1465" s="151"/>
      <c r="B1465" s="356" t="s">
        <v>17121</v>
      </c>
      <c r="C1465" s="108"/>
      <c r="D1465" s="108"/>
      <c r="E1465" s="349"/>
    </row>
    <row r="1466" spans="1:5" ht="15.75">
      <c r="A1466" s="151"/>
      <c r="B1466" s="356" t="s">
        <v>17122</v>
      </c>
      <c r="C1466" s="108"/>
      <c r="D1466" s="108"/>
      <c r="E1466" s="349"/>
    </row>
    <row r="1467" spans="1:5" ht="15.75">
      <c r="A1467" s="151"/>
      <c r="B1467" s="356" t="s">
        <v>17123</v>
      </c>
      <c r="C1467" s="108"/>
      <c r="D1467" s="108"/>
      <c r="E1467" s="349"/>
    </row>
    <row r="1468" spans="1:5" ht="15.75">
      <c r="A1468" s="151"/>
      <c r="B1468" s="356" t="s">
        <v>17124</v>
      </c>
      <c r="C1468" s="108"/>
      <c r="D1468" s="108"/>
      <c r="E1468" s="349"/>
    </row>
    <row r="1469" spans="1:5" ht="15.75">
      <c r="A1469" s="151"/>
      <c r="B1469" s="356" t="s">
        <v>17125</v>
      </c>
      <c r="C1469" s="108"/>
      <c r="D1469" s="108"/>
      <c r="E1469" s="349"/>
    </row>
    <row r="1470" spans="1:5" ht="15.75">
      <c r="A1470" s="151"/>
      <c r="B1470" s="356" t="s">
        <v>17126</v>
      </c>
      <c r="C1470" s="108"/>
      <c r="D1470" s="108"/>
      <c r="E1470" s="349"/>
    </row>
    <row r="1471" spans="1:5" ht="15.75">
      <c r="A1471" s="151"/>
      <c r="B1471" s="356" t="s">
        <v>17127</v>
      </c>
      <c r="C1471" s="108"/>
      <c r="D1471" s="108"/>
      <c r="E1471" s="349"/>
    </row>
    <row r="1472" spans="1:5" ht="15.75">
      <c r="A1472" s="151"/>
      <c r="B1472" s="356" t="s">
        <v>17128</v>
      </c>
      <c r="C1472" s="108"/>
      <c r="D1472" s="108"/>
      <c r="E1472" s="349"/>
    </row>
    <row r="1473" spans="1:5" ht="15.75">
      <c r="A1473" s="151"/>
      <c r="B1473" s="356" t="s">
        <v>17129</v>
      </c>
      <c r="C1473" s="108"/>
      <c r="D1473" s="108"/>
      <c r="E1473" s="349"/>
    </row>
    <row r="1474" spans="1:5" ht="15.75">
      <c r="A1474" s="151"/>
      <c r="B1474" s="356" t="s">
        <v>17130</v>
      </c>
      <c r="C1474" s="108"/>
      <c r="D1474" s="108"/>
      <c r="E1474" s="349"/>
    </row>
    <row r="1475" spans="1:5" ht="15.75">
      <c r="A1475" s="151"/>
      <c r="B1475" s="356" t="s">
        <v>17131</v>
      </c>
      <c r="C1475" s="108"/>
      <c r="D1475" s="108"/>
      <c r="E1475" s="349"/>
    </row>
    <row r="1476" spans="1:5" ht="15.75">
      <c r="A1476" s="151"/>
      <c r="B1476" s="356" t="s">
        <v>17132</v>
      </c>
      <c r="C1476" s="108"/>
      <c r="D1476" s="108"/>
      <c r="E1476" s="349"/>
    </row>
    <row r="1477" spans="1:5" ht="15.75">
      <c r="A1477" s="151"/>
      <c r="B1477" s="356" t="s">
        <v>17133</v>
      </c>
      <c r="C1477" s="108"/>
      <c r="D1477" s="108"/>
      <c r="E1477" s="349"/>
    </row>
    <row r="1478" spans="1:5" ht="15.75">
      <c r="A1478" s="151"/>
      <c r="B1478" s="356" t="s">
        <v>17134</v>
      </c>
      <c r="C1478" s="108"/>
      <c r="D1478" s="108"/>
      <c r="E1478" s="349"/>
    </row>
    <row r="1479" spans="1:5" ht="15.75">
      <c r="A1479" s="151"/>
      <c r="B1479" s="356" t="s">
        <v>17135</v>
      </c>
      <c r="C1479" s="108"/>
      <c r="D1479" s="108"/>
      <c r="E1479" s="349"/>
    </row>
    <row r="1480" spans="1:5" ht="15.75">
      <c r="A1480" s="151"/>
      <c r="B1480" s="356" t="s">
        <v>17136</v>
      </c>
      <c r="C1480" s="108"/>
      <c r="D1480" s="108"/>
      <c r="E1480" s="349"/>
    </row>
    <row r="1481" spans="1:5" ht="15.75">
      <c r="A1481" s="151"/>
      <c r="B1481" s="356" t="s">
        <v>17137</v>
      </c>
      <c r="C1481" s="108"/>
      <c r="D1481" s="108"/>
      <c r="E1481" s="349"/>
    </row>
    <row r="1482" spans="1:5" ht="15.75">
      <c r="A1482" s="151"/>
      <c r="B1482" s="356" t="s">
        <v>17138</v>
      </c>
      <c r="C1482" s="108"/>
      <c r="D1482" s="108"/>
      <c r="E1482" s="349"/>
    </row>
    <row r="1483" spans="1:5" ht="15.75">
      <c r="A1483" s="151"/>
      <c r="B1483" s="356" t="s">
        <v>17139</v>
      </c>
      <c r="C1483" s="108"/>
      <c r="D1483" s="108"/>
      <c r="E1483" s="349"/>
    </row>
    <row r="1484" spans="1:5" ht="15.75">
      <c r="A1484" s="151"/>
      <c r="B1484" s="356" t="s">
        <v>17140</v>
      </c>
      <c r="C1484" s="108"/>
      <c r="D1484" s="108"/>
      <c r="E1484" s="349"/>
    </row>
    <row r="1485" spans="1:5" ht="15.75">
      <c r="A1485" s="151"/>
      <c r="B1485" s="356" t="s">
        <v>17141</v>
      </c>
      <c r="C1485" s="108"/>
      <c r="D1485" s="108"/>
      <c r="E1485" s="349"/>
    </row>
    <row r="1486" spans="1:5" ht="15.75">
      <c r="A1486" s="151"/>
      <c r="B1486" s="356" t="s">
        <v>17142</v>
      </c>
      <c r="C1486" s="108"/>
      <c r="D1486" s="108"/>
      <c r="E1486" s="349"/>
    </row>
    <row r="1487" spans="1:5" ht="15.75">
      <c r="A1487" s="151"/>
      <c r="B1487" s="356" t="s">
        <v>17143</v>
      </c>
      <c r="C1487" s="108"/>
      <c r="D1487" s="108"/>
      <c r="E1487" s="349"/>
    </row>
    <row r="1488" spans="1:5" ht="15.75">
      <c r="A1488" s="151"/>
      <c r="B1488" s="356" t="s">
        <v>17144</v>
      </c>
      <c r="C1488" s="108"/>
      <c r="D1488" s="108"/>
      <c r="E1488" s="349"/>
    </row>
    <row r="1489" spans="1:5" ht="15.75">
      <c r="A1489" s="151"/>
      <c r="B1489" s="356" t="s">
        <v>17145</v>
      </c>
      <c r="C1489" s="108"/>
      <c r="D1489" s="108"/>
      <c r="E1489" s="349"/>
    </row>
    <row r="1490" spans="1:5" ht="15.75">
      <c r="A1490" s="151"/>
      <c r="B1490" s="356" t="s">
        <v>17146</v>
      </c>
      <c r="C1490" s="108"/>
      <c r="D1490" s="108"/>
      <c r="E1490" s="349"/>
    </row>
    <row r="1491" spans="1:5" ht="15.75">
      <c r="A1491" s="151"/>
      <c r="B1491" s="356" t="s">
        <v>17147</v>
      </c>
      <c r="C1491" s="108"/>
      <c r="D1491" s="108"/>
      <c r="E1491" s="349"/>
    </row>
    <row r="1492" spans="1:5" ht="15.75">
      <c r="A1492" s="151"/>
      <c r="B1492" s="356" t="s">
        <v>17148</v>
      </c>
      <c r="C1492" s="108"/>
      <c r="D1492" s="108"/>
      <c r="E1492" s="349"/>
    </row>
    <row r="1493" spans="1:5" ht="15.75">
      <c r="A1493" s="151"/>
      <c r="B1493" s="356" t="s">
        <v>17149</v>
      </c>
      <c r="C1493" s="108"/>
      <c r="D1493" s="108"/>
      <c r="E1493" s="349"/>
    </row>
    <row r="1494" spans="1:5" ht="15.75">
      <c r="A1494" s="151"/>
      <c r="B1494" s="356" t="s">
        <v>17150</v>
      </c>
      <c r="C1494" s="108"/>
      <c r="D1494" s="108"/>
      <c r="E1494" s="349"/>
    </row>
    <row r="1495" spans="1:5" ht="15.75">
      <c r="A1495" s="151"/>
      <c r="B1495" s="356" t="s">
        <v>17151</v>
      </c>
      <c r="C1495" s="108"/>
      <c r="D1495" s="108"/>
      <c r="E1495" s="349"/>
    </row>
    <row r="1496" spans="1:5" ht="15.75">
      <c r="A1496" s="151"/>
      <c r="B1496" s="356" t="s">
        <v>17152</v>
      </c>
      <c r="C1496" s="108"/>
      <c r="D1496" s="108"/>
      <c r="E1496" s="349"/>
    </row>
    <row r="1497" spans="1:5" ht="15.75">
      <c r="A1497" s="151"/>
      <c r="B1497" s="356" t="s">
        <v>17153</v>
      </c>
      <c r="C1497" s="108"/>
      <c r="D1497" s="108"/>
      <c r="E1497" s="349"/>
    </row>
    <row r="1498" spans="1:5" ht="15.75">
      <c r="A1498" s="151"/>
      <c r="B1498" s="356" t="s">
        <v>17154</v>
      </c>
      <c r="C1498" s="108"/>
      <c r="D1498" s="108"/>
      <c r="E1498" s="349"/>
    </row>
    <row r="1499" spans="1:5" ht="15.75">
      <c r="A1499" s="151"/>
      <c r="B1499" s="356" t="s">
        <v>17155</v>
      </c>
      <c r="C1499" s="108"/>
      <c r="D1499" s="108"/>
      <c r="E1499" s="349"/>
    </row>
    <row r="1500" spans="1:5" ht="15.75">
      <c r="A1500" s="151"/>
      <c r="B1500" s="356" t="s">
        <v>17156</v>
      </c>
      <c r="C1500" s="108"/>
      <c r="D1500" s="108"/>
      <c r="E1500" s="349"/>
    </row>
    <row r="1501" spans="1:5" ht="15.75">
      <c r="A1501" s="151"/>
      <c r="B1501" s="356" t="s">
        <v>17157</v>
      </c>
      <c r="C1501" s="108"/>
      <c r="D1501" s="108"/>
      <c r="E1501" s="349"/>
    </row>
    <row r="1502" spans="1:5" ht="15.75">
      <c r="A1502" s="151"/>
      <c r="B1502" s="356" t="s">
        <v>17158</v>
      </c>
      <c r="C1502" s="108"/>
      <c r="D1502" s="108"/>
      <c r="E1502" s="349"/>
    </row>
    <row r="1503" spans="1:5" ht="15.75">
      <c r="A1503" s="151"/>
      <c r="B1503" s="356" t="s">
        <v>17159</v>
      </c>
      <c r="C1503" s="108"/>
      <c r="D1503" s="108"/>
      <c r="E1503" s="349"/>
    </row>
    <row r="1504" spans="1:5" ht="15.75">
      <c r="A1504" s="151"/>
      <c r="B1504" s="356" t="s">
        <v>17160</v>
      </c>
      <c r="C1504" s="108"/>
      <c r="D1504" s="108"/>
      <c r="E1504" s="349"/>
    </row>
    <row r="1505" spans="1:5" ht="15.75">
      <c r="A1505" s="151"/>
      <c r="B1505" s="356" t="s">
        <v>17161</v>
      </c>
      <c r="C1505" s="108"/>
      <c r="D1505" s="108"/>
      <c r="E1505" s="349"/>
    </row>
    <row r="1506" spans="1:5" ht="15.75">
      <c r="A1506" s="151"/>
      <c r="B1506" s="356" t="s">
        <v>17162</v>
      </c>
      <c r="C1506" s="108"/>
      <c r="D1506" s="108"/>
      <c r="E1506" s="349"/>
    </row>
    <row r="1507" spans="1:5" ht="15.75">
      <c r="A1507" s="151"/>
      <c r="B1507" s="356" t="s">
        <v>17163</v>
      </c>
      <c r="C1507" s="108"/>
      <c r="D1507" s="108"/>
      <c r="E1507" s="349"/>
    </row>
    <row r="1508" spans="1:5" ht="15.75">
      <c r="A1508" s="151"/>
      <c r="B1508" s="356" t="s">
        <v>17164</v>
      </c>
      <c r="C1508" s="108"/>
      <c r="D1508" s="108"/>
      <c r="E1508" s="349"/>
    </row>
    <row r="1509" spans="1:5" ht="15.75">
      <c r="A1509" s="151"/>
      <c r="B1509" s="356" t="s">
        <v>17165</v>
      </c>
      <c r="C1509" s="108"/>
      <c r="D1509" s="108"/>
      <c r="E1509" s="349"/>
    </row>
    <row r="1510" spans="1:5" ht="15.75">
      <c r="A1510" s="151"/>
      <c r="B1510" s="356" t="s">
        <v>17166</v>
      </c>
      <c r="C1510" s="108"/>
      <c r="D1510" s="108"/>
      <c r="E1510" s="349"/>
    </row>
    <row r="1511" spans="1:5" ht="15.75">
      <c r="A1511" s="151"/>
      <c r="B1511" s="356" t="s">
        <v>17167</v>
      </c>
      <c r="C1511" s="108"/>
      <c r="D1511" s="108"/>
      <c r="E1511" s="349"/>
    </row>
    <row r="1512" spans="1:5" ht="15.75">
      <c r="A1512" s="151"/>
      <c r="B1512" s="356" t="s">
        <v>17168</v>
      </c>
      <c r="C1512" s="108"/>
      <c r="D1512" s="108"/>
      <c r="E1512" s="349"/>
    </row>
    <row r="1513" spans="1:5" ht="15.75">
      <c r="A1513" s="151"/>
      <c r="B1513" s="356" t="s">
        <v>17169</v>
      </c>
      <c r="C1513" s="108"/>
      <c r="D1513" s="108"/>
      <c r="E1513" s="349"/>
    </row>
    <row r="1514" spans="1:5" ht="15.75">
      <c r="A1514" s="151"/>
      <c r="B1514" s="356" t="s">
        <v>17170</v>
      </c>
      <c r="C1514" s="108"/>
      <c r="D1514" s="108"/>
      <c r="E1514" s="349"/>
    </row>
    <row r="1515" spans="1:5" ht="15.75">
      <c r="A1515" s="151"/>
      <c r="B1515" s="356" t="s">
        <v>17171</v>
      </c>
      <c r="C1515" s="108"/>
      <c r="D1515" s="108"/>
      <c r="E1515" s="349"/>
    </row>
    <row r="1516" spans="1:5" ht="15.75">
      <c r="A1516" s="151"/>
      <c r="B1516" s="356" t="s">
        <v>17172</v>
      </c>
      <c r="C1516" s="108"/>
      <c r="D1516" s="108"/>
      <c r="E1516" s="349"/>
    </row>
    <row r="1517" spans="1:5" ht="15.75">
      <c r="A1517" s="151"/>
      <c r="B1517" s="356" t="s">
        <v>17173</v>
      </c>
      <c r="C1517" s="108"/>
      <c r="D1517" s="108"/>
      <c r="E1517" s="349"/>
    </row>
    <row r="1518" spans="1:5" ht="15.75">
      <c r="A1518" s="151"/>
      <c r="B1518" s="356" t="s">
        <v>17174</v>
      </c>
      <c r="C1518" s="108"/>
      <c r="D1518" s="108"/>
      <c r="E1518" s="349"/>
    </row>
    <row r="1519" spans="1:5" ht="15.75">
      <c r="A1519" s="151"/>
      <c r="B1519" s="356" t="s">
        <v>17175</v>
      </c>
      <c r="C1519" s="108"/>
      <c r="D1519" s="108"/>
      <c r="E1519" s="349"/>
    </row>
    <row r="1520" spans="1:5" ht="15.75">
      <c r="A1520" s="151"/>
      <c r="B1520" s="356" t="s">
        <v>17176</v>
      </c>
      <c r="C1520" s="108"/>
      <c r="D1520" s="108"/>
      <c r="E1520" s="349"/>
    </row>
    <row r="1521" spans="1:5" ht="15.75">
      <c r="A1521" s="151"/>
      <c r="B1521" s="356" t="s">
        <v>17177</v>
      </c>
      <c r="C1521" s="108"/>
      <c r="D1521" s="108"/>
      <c r="E1521" s="349"/>
    </row>
    <row r="1522" spans="1:5" ht="15.75">
      <c r="A1522" s="151"/>
      <c r="B1522" s="356" t="s">
        <v>17178</v>
      </c>
      <c r="C1522" s="108"/>
      <c r="D1522" s="108"/>
      <c r="E1522" s="349"/>
    </row>
    <row r="1523" spans="1:5" ht="15.75">
      <c r="A1523" s="151"/>
      <c r="B1523" s="356" t="s">
        <v>17179</v>
      </c>
      <c r="C1523" s="108"/>
      <c r="D1523" s="108"/>
      <c r="E1523" s="349"/>
    </row>
    <row r="1524" spans="1:5" ht="15.75">
      <c r="A1524" s="151"/>
      <c r="B1524" s="356" t="s">
        <v>17180</v>
      </c>
      <c r="C1524" s="108"/>
      <c r="D1524" s="108"/>
      <c r="E1524" s="349"/>
    </row>
    <row r="1525" spans="1:5" ht="15.75">
      <c r="A1525" s="151"/>
      <c r="B1525" s="356" t="s">
        <v>17181</v>
      </c>
      <c r="C1525" s="108"/>
      <c r="D1525" s="108"/>
      <c r="E1525" s="349"/>
    </row>
    <row r="1526" spans="1:5" ht="15.75">
      <c r="A1526" s="151"/>
      <c r="B1526" s="356" t="s">
        <v>17182</v>
      </c>
      <c r="C1526" s="108"/>
      <c r="D1526" s="108"/>
      <c r="E1526" s="349"/>
    </row>
    <row r="1527" spans="1:5" ht="15.75">
      <c r="A1527" s="151"/>
      <c r="B1527" s="356" t="s">
        <v>17183</v>
      </c>
      <c r="C1527" s="108"/>
      <c r="D1527" s="108"/>
      <c r="E1527" s="349"/>
    </row>
    <row r="1528" spans="1:5" ht="15.75">
      <c r="A1528" s="151"/>
      <c r="B1528" s="356" t="s">
        <v>17184</v>
      </c>
      <c r="C1528" s="108"/>
      <c r="D1528" s="108"/>
      <c r="E1528" s="349"/>
    </row>
    <row r="1529" spans="1:5" ht="15.75">
      <c r="A1529" s="151"/>
      <c r="B1529" s="356" t="s">
        <v>17185</v>
      </c>
      <c r="C1529" s="108"/>
      <c r="D1529" s="108"/>
      <c r="E1529" s="349"/>
    </row>
    <row r="1530" spans="1:5" ht="15.75">
      <c r="A1530" s="151"/>
      <c r="B1530" s="356" t="s">
        <v>17186</v>
      </c>
      <c r="C1530" s="108"/>
      <c r="D1530" s="108"/>
      <c r="E1530" s="349"/>
    </row>
    <row r="1531" spans="1:5" ht="15.75">
      <c r="A1531" s="151"/>
      <c r="B1531" s="356" t="s">
        <v>17187</v>
      </c>
      <c r="C1531" s="108"/>
      <c r="D1531" s="108"/>
      <c r="E1531" s="349"/>
    </row>
    <row r="1532" spans="1:5" ht="15.75">
      <c r="A1532" s="151"/>
      <c r="B1532" s="356" t="s">
        <v>17188</v>
      </c>
      <c r="C1532" s="108"/>
      <c r="D1532" s="108"/>
      <c r="E1532" s="349"/>
    </row>
    <row r="1533" spans="1:5" ht="15.75">
      <c r="A1533" s="151"/>
      <c r="B1533" s="356" t="s">
        <v>17189</v>
      </c>
      <c r="C1533" s="108"/>
      <c r="D1533" s="108"/>
      <c r="E1533" s="349"/>
    </row>
    <row r="1534" spans="1:5" ht="15.75">
      <c r="A1534" s="151"/>
      <c r="B1534" s="356" t="s">
        <v>17190</v>
      </c>
      <c r="C1534" s="108"/>
      <c r="D1534" s="108"/>
      <c r="E1534" s="349"/>
    </row>
    <row r="1535" spans="1:5" ht="15.75">
      <c r="A1535" s="151"/>
      <c r="B1535" s="356" t="s">
        <v>17191</v>
      </c>
      <c r="C1535" s="108"/>
      <c r="D1535" s="108"/>
      <c r="E1535" s="349"/>
    </row>
    <row r="1536" spans="1:5" ht="15.75">
      <c r="A1536" s="151"/>
      <c r="B1536" s="356" t="s">
        <v>17192</v>
      </c>
      <c r="C1536" s="108"/>
      <c r="D1536" s="108"/>
      <c r="E1536" s="349"/>
    </row>
    <row r="1537" spans="1:5" ht="15.75">
      <c r="A1537" s="151"/>
      <c r="B1537" s="356" t="s">
        <v>17193</v>
      </c>
      <c r="C1537" s="108"/>
      <c r="D1537" s="108"/>
      <c r="E1537" s="349"/>
    </row>
    <row r="1538" spans="1:5" ht="15.75">
      <c r="A1538" s="151"/>
      <c r="B1538" s="356" t="s">
        <v>17194</v>
      </c>
      <c r="C1538" s="108"/>
      <c r="D1538" s="108"/>
      <c r="E1538" s="349"/>
    </row>
    <row r="1539" spans="1:5" ht="15.75">
      <c r="A1539" s="151"/>
      <c r="B1539" s="356" t="s">
        <v>17195</v>
      </c>
      <c r="C1539" s="108"/>
      <c r="D1539" s="108"/>
      <c r="E1539" s="349"/>
    </row>
    <row r="1540" spans="1:5" ht="15.75">
      <c r="A1540" s="151"/>
      <c r="B1540" s="356" t="s">
        <v>17196</v>
      </c>
      <c r="C1540" s="108"/>
      <c r="D1540" s="108"/>
      <c r="E1540" s="349"/>
    </row>
    <row r="1541" spans="1:5" ht="15.75">
      <c r="A1541" s="151"/>
      <c r="B1541" s="356" t="s">
        <v>17197</v>
      </c>
      <c r="C1541" s="108"/>
      <c r="D1541" s="108"/>
      <c r="E1541" s="349"/>
    </row>
    <row r="1542" spans="1:5" ht="15.75">
      <c r="A1542" s="151"/>
      <c r="B1542" s="356" t="s">
        <v>17198</v>
      </c>
      <c r="C1542" s="108"/>
      <c r="D1542" s="108"/>
      <c r="E1542" s="349"/>
    </row>
    <row r="1543" spans="1:5" ht="15.75">
      <c r="A1543" s="151"/>
      <c r="B1543" s="356" t="s">
        <v>17199</v>
      </c>
      <c r="C1543" s="108"/>
      <c r="D1543" s="108"/>
      <c r="E1543" s="349"/>
    </row>
    <row r="1544" spans="1:5" ht="15.75">
      <c r="A1544" s="151"/>
      <c r="B1544" s="356" t="s">
        <v>17200</v>
      </c>
      <c r="C1544" s="108"/>
      <c r="D1544" s="108"/>
      <c r="E1544" s="349"/>
    </row>
    <row r="1545" spans="1:5" ht="15.75">
      <c r="A1545" s="151"/>
      <c r="B1545" s="356" t="s">
        <v>17201</v>
      </c>
      <c r="C1545" s="108"/>
      <c r="D1545" s="108"/>
      <c r="E1545" s="349"/>
    </row>
    <row r="1546" spans="1:5" ht="15.75">
      <c r="A1546" s="151"/>
      <c r="B1546" s="356" t="s">
        <v>17202</v>
      </c>
      <c r="C1546" s="108"/>
      <c r="D1546" s="108"/>
      <c r="E1546" s="349"/>
    </row>
    <row r="1547" spans="1:5" ht="15.75">
      <c r="A1547" s="151"/>
      <c r="B1547" s="356" t="s">
        <v>17203</v>
      </c>
      <c r="C1547" s="108"/>
      <c r="D1547" s="108"/>
      <c r="E1547" s="349"/>
    </row>
    <row r="1548" spans="1:5" ht="15.75">
      <c r="A1548" s="151"/>
      <c r="B1548" s="356" t="s">
        <v>17204</v>
      </c>
      <c r="C1548" s="108"/>
      <c r="D1548" s="108"/>
      <c r="E1548" s="349"/>
    </row>
    <row r="1549" spans="1:5" ht="15.75">
      <c r="A1549" s="151"/>
      <c r="B1549" s="356" t="s">
        <v>17205</v>
      </c>
      <c r="C1549" s="108"/>
      <c r="D1549" s="108"/>
      <c r="E1549" s="349"/>
    </row>
    <row r="1550" spans="1:5" ht="15.75">
      <c r="A1550" s="151"/>
      <c r="B1550" s="356" t="s">
        <v>17206</v>
      </c>
      <c r="C1550" s="108"/>
      <c r="D1550" s="108"/>
      <c r="E1550" s="349"/>
    </row>
    <row r="1551" spans="1:5" ht="15.75">
      <c r="A1551" s="151"/>
      <c r="B1551" s="356" t="s">
        <v>17207</v>
      </c>
      <c r="C1551" s="108"/>
      <c r="D1551" s="108"/>
      <c r="E1551" s="349"/>
    </row>
    <row r="1552" spans="1:5" ht="15.75">
      <c r="A1552" s="151"/>
      <c r="B1552" s="356" t="s">
        <v>17208</v>
      </c>
      <c r="C1552" s="108"/>
      <c r="D1552" s="108"/>
      <c r="E1552" s="349"/>
    </row>
    <row r="1553" spans="1:5" ht="15.75">
      <c r="A1553" s="151"/>
      <c r="B1553" s="356" t="s">
        <v>17209</v>
      </c>
      <c r="C1553" s="108"/>
      <c r="D1553" s="108"/>
      <c r="E1553" s="349"/>
    </row>
    <row r="1554" spans="1:5" ht="15.75">
      <c r="A1554" s="151"/>
      <c r="B1554" s="356" t="s">
        <v>17210</v>
      </c>
      <c r="C1554" s="108"/>
      <c r="D1554" s="108"/>
      <c r="E1554" s="349"/>
    </row>
    <row r="1555" spans="1:5" ht="15.75">
      <c r="A1555" s="151"/>
      <c r="B1555" s="356" t="s">
        <v>17211</v>
      </c>
      <c r="C1555" s="108"/>
      <c r="D1555" s="108"/>
      <c r="E1555" s="349"/>
    </row>
    <row r="1556" spans="1:5" ht="15.75">
      <c r="A1556" s="151"/>
      <c r="B1556" s="356" t="s">
        <v>17212</v>
      </c>
      <c r="C1556" s="108"/>
      <c r="D1556" s="108"/>
      <c r="E1556" s="349"/>
    </row>
    <row r="1557" spans="1:5" ht="15.75">
      <c r="A1557" s="151"/>
      <c r="B1557" s="356" t="s">
        <v>17213</v>
      </c>
      <c r="C1557" s="108"/>
      <c r="D1557" s="108"/>
      <c r="E1557" s="349"/>
    </row>
    <row r="1558" spans="1:5" ht="15.75">
      <c r="A1558" s="151"/>
      <c r="B1558" s="356" t="s">
        <v>17214</v>
      </c>
      <c r="C1558" s="108"/>
      <c r="D1558" s="108"/>
      <c r="E1558" s="349"/>
    </row>
    <row r="1559" spans="1:5" ht="15.75">
      <c r="A1559" s="151"/>
      <c r="B1559" s="356" t="s">
        <v>17215</v>
      </c>
      <c r="C1559" s="108"/>
      <c r="D1559" s="108"/>
      <c r="E1559" s="349"/>
    </row>
    <row r="1560" spans="1:5" ht="15.75">
      <c r="A1560" s="151"/>
      <c r="B1560" s="356" t="s">
        <v>17216</v>
      </c>
      <c r="C1560" s="108"/>
      <c r="D1560" s="108"/>
      <c r="E1560" s="349"/>
    </row>
    <row r="1561" spans="1:5" ht="15.75">
      <c r="A1561" s="151"/>
      <c r="B1561" s="356" t="s">
        <v>17217</v>
      </c>
      <c r="C1561" s="108"/>
      <c r="D1561" s="108"/>
      <c r="E1561" s="349"/>
    </row>
    <row r="1562" spans="1:5" ht="15.75">
      <c r="A1562" s="151"/>
      <c r="B1562" s="356" t="s">
        <v>17218</v>
      </c>
      <c r="C1562" s="108"/>
      <c r="D1562" s="108"/>
      <c r="E1562" s="349"/>
    </row>
    <row r="1563" spans="1:5" ht="15.75">
      <c r="A1563" s="151"/>
      <c r="B1563" s="356" t="s">
        <v>17219</v>
      </c>
      <c r="C1563" s="108"/>
      <c r="D1563" s="108"/>
      <c r="E1563" s="349"/>
    </row>
    <row r="1564" spans="1:5" ht="15.75">
      <c r="A1564" s="151"/>
      <c r="B1564" s="356" t="s">
        <v>17220</v>
      </c>
      <c r="C1564" s="108"/>
      <c r="D1564" s="108"/>
      <c r="E1564" s="349"/>
    </row>
    <row r="1565" spans="1:5" ht="15.75">
      <c r="A1565" s="151"/>
      <c r="B1565" s="356" t="s">
        <v>17221</v>
      </c>
      <c r="C1565" s="108"/>
      <c r="D1565" s="108"/>
      <c r="E1565" s="349"/>
    </row>
    <row r="1566" spans="1:5" ht="15.75">
      <c r="A1566" s="151"/>
      <c r="B1566" s="356" t="s">
        <v>17222</v>
      </c>
      <c r="C1566" s="108"/>
      <c r="D1566" s="108"/>
      <c r="E1566" s="349"/>
    </row>
    <row r="1567" spans="1:5" ht="15.75">
      <c r="A1567" s="151"/>
      <c r="B1567" s="356" t="s">
        <v>17223</v>
      </c>
      <c r="C1567" s="108"/>
      <c r="D1567" s="108"/>
      <c r="E1567" s="349"/>
    </row>
    <row r="1568" spans="1:5" ht="15.75">
      <c r="A1568" s="151"/>
      <c r="B1568" s="356" t="s">
        <v>17224</v>
      </c>
      <c r="C1568" s="108"/>
      <c r="D1568" s="108"/>
      <c r="E1568" s="349"/>
    </row>
    <row r="1569" spans="1:5" ht="15.75">
      <c r="A1569" s="151"/>
      <c r="B1569" s="356" t="s">
        <v>17225</v>
      </c>
      <c r="C1569" s="108"/>
      <c r="D1569" s="108"/>
      <c r="E1569" s="349"/>
    </row>
    <row r="1570" spans="1:5" ht="15.75">
      <c r="A1570" s="151"/>
      <c r="B1570" s="356" t="s">
        <v>17226</v>
      </c>
      <c r="C1570" s="108"/>
      <c r="D1570" s="108"/>
      <c r="E1570" s="349"/>
    </row>
    <row r="1571" spans="1:5" ht="15.75">
      <c r="A1571" s="151"/>
      <c r="B1571" s="356" t="s">
        <v>17227</v>
      </c>
      <c r="C1571" s="108"/>
      <c r="D1571" s="108"/>
      <c r="E1571" s="349"/>
    </row>
    <row r="1572" spans="1:5" ht="15.75">
      <c r="A1572" s="151"/>
      <c r="B1572" s="356" t="s">
        <v>17228</v>
      </c>
      <c r="C1572" s="108"/>
      <c r="D1572" s="108"/>
      <c r="E1572" s="349"/>
    </row>
    <row r="1573" spans="1:5" ht="15.75">
      <c r="A1573" s="151"/>
      <c r="B1573" s="356" t="s">
        <v>17229</v>
      </c>
      <c r="C1573" s="108"/>
      <c r="D1573" s="108"/>
      <c r="E1573" s="349"/>
    </row>
    <row r="1574" spans="1:5" ht="15.75">
      <c r="A1574" s="151"/>
      <c r="B1574" s="356" t="s">
        <v>17230</v>
      </c>
      <c r="C1574" s="108"/>
      <c r="D1574" s="108"/>
      <c r="E1574" s="349"/>
    </row>
    <row r="1575" spans="1:5" ht="15.75">
      <c r="A1575" s="151"/>
      <c r="B1575" s="356" t="s">
        <v>17231</v>
      </c>
      <c r="C1575" s="108"/>
      <c r="D1575" s="108"/>
      <c r="E1575" s="349"/>
    </row>
    <row r="1576" spans="1:5" ht="15.75">
      <c r="A1576" s="151"/>
      <c r="B1576" s="356" t="s">
        <v>17232</v>
      </c>
      <c r="C1576" s="108"/>
      <c r="D1576" s="108"/>
      <c r="E1576" s="349"/>
    </row>
    <row r="1577" spans="1:5" ht="15.75">
      <c r="A1577" s="151"/>
      <c r="B1577" s="356" t="s">
        <v>17233</v>
      </c>
      <c r="C1577" s="108"/>
      <c r="D1577" s="108"/>
      <c r="E1577" s="349"/>
    </row>
    <row r="1578" spans="1:5" ht="15.75">
      <c r="A1578" s="151"/>
      <c r="B1578" s="356" t="s">
        <v>17234</v>
      </c>
      <c r="C1578" s="108"/>
      <c r="D1578" s="108"/>
      <c r="E1578" s="349"/>
    </row>
    <row r="1579" spans="1:5" ht="15.75">
      <c r="A1579" s="151"/>
      <c r="B1579" s="356" t="s">
        <v>17235</v>
      </c>
      <c r="C1579" s="108"/>
      <c r="D1579" s="108"/>
      <c r="E1579" s="349"/>
    </row>
    <row r="1580" spans="1:5" ht="15.75">
      <c r="A1580" s="151"/>
      <c r="B1580" s="356" t="s">
        <v>17236</v>
      </c>
      <c r="C1580" s="108"/>
      <c r="D1580" s="108"/>
      <c r="E1580" s="349"/>
    </row>
    <row r="1581" spans="1:5" ht="15.75">
      <c r="A1581" s="151"/>
      <c r="B1581" s="356" t="s">
        <v>17237</v>
      </c>
      <c r="C1581" s="108"/>
      <c r="D1581" s="108"/>
      <c r="E1581" s="349"/>
    </row>
    <row r="1582" spans="1:5" ht="15.75">
      <c r="A1582" s="151"/>
      <c r="B1582" s="356" t="s">
        <v>17238</v>
      </c>
      <c r="C1582" s="108"/>
      <c r="D1582" s="108"/>
      <c r="E1582" s="349"/>
    </row>
    <row r="1583" spans="1:5" ht="15.75">
      <c r="A1583" s="151"/>
      <c r="B1583" s="356" t="s">
        <v>17239</v>
      </c>
      <c r="C1583" s="108"/>
      <c r="D1583" s="108"/>
      <c r="E1583" s="349"/>
    </row>
    <row r="1584" spans="1:5" ht="15.75">
      <c r="A1584" s="151"/>
      <c r="B1584" s="356" t="s">
        <v>17240</v>
      </c>
      <c r="C1584" s="108"/>
      <c r="D1584" s="108"/>
      <c r="E1584" s="349"/>
    </row>
    <row r="1585" spans="1:5" ht="15.75">
      <c r="A1585" s="151"/>
      <c r="B1585" s="356" t="s">
        <v>17241</v>
      </c>
      <c r="C1585" s="108"/>
      <c r="D1585" s="108"/>
      <c r="E1585" s="349"/>
    </row>
    <row r="1586" spans="1:5" ht="15.75">
      <c r="A1586" s="151"/>
      <c r="B1586" s="356" t="s">
        <v>17242</v>
      </c>
      <c r="C1586" s="108"/>
      <c r="D1586" s="108"/>
      <c r="E1586" s="349"/>
    </row>
    <row r="1587" spans="1:5" ht="15.75">
      <c r="A1587" s="151"/>
      <c r="B1587" s="356" t="s">
        <v>17243</v>
      </c>
      <c r="C1587" s="108"/>
      <c r="D1587" s="108"/>
      <c r="E1587" s="349"/>
    </row>
    <row r="1588" spans="1:5" ht="15.75">
      <c r="A1588" s="151"/>
      <c r="B1588" s="356" t="s">
        <v>17244</v>
      </c>
      <c r="C1588" s="108"/>
      <c r="D1588" s="108"/>
      <c r="E1588" s="349"/>
    </row>
    <row r="1589" spans="1:5" ht="15.75">
      <c r="A1589" s="151"/>
      <c r="B1589" s="356" t="s">
        <v>17245</v>
      </c>
      <c r="C1589" s="108"/>
      <c r="D1589" s="108"/>
      <c r="E1589" s="349"/>
    </row>
    <row r="1590" spans="1:5" ht="15.75">
      <c r="A1590" s="151"/>
      <c r="B1590" s="356" t="s">
        <v>17246</v>
      </c>
      <c r="C1590" s="108"/>
      <c r="D1590" s="108"/>
      <c r="E1590" s="349"/>
    </row>
    <row r="1591" spans="1:5" ht="15.75">
      <c r="A1591" s="151"/>
      <c r="B1591" s="356" t="s">
        <v>17247</v>
      </c>
      <c r="C1591" s="108"/>
      <c r="D1591" s="108"/>
      <c r="E1591" s="349"/>
    </row>
    <row r="1592" spans="1:5" ht="15.75">
      <c r="A1592" s="151"/>
      <c r="B1592" s="356" t="s">
        <v>17248</v>
      </c>
      <c r="C1592" s="108"/>
      <c r="D1592" s="108"/>
      <c r="E1592" s="349"/>
    </row>
    <row r="1593" spans="1:5" ht="15.75">
      <c r="A1593" s="151"/>
      <c r="B1593" s="356" t="s">
        <v>17249</v>
      </c>
      <c r="C1593" s="108"/>
      <c r="D1593" s="108"/>
      <c r="E1593" s="349"/>
    </row>
    <row r="1594" spans="1:5" ht="15.75">
      <c r="A1594" s="151"/>
      <c r="B1594" s="356" t="s">
        <v>17250</v>
      </c>
      <c r="C1594" s="108"/>
      <c r="D1594" s="108"/>
      <c r="E1594" s="349"/>
    </row>
    <row r="1595" spans="1:5" ht="15.75">
      <c r="A1595" s="151"/>
      <c r="B1595" s="356" t="s">
        <v>17251</v>
      </c>
      <c r="C1595" s="108"/>
      <c r="D1595" s="108"/>
      <c r="E1595" s="349"/>
    </row>
    <row r="1596" spans="1:5" ht="15.75">
      <c r="A1596" s="151"/>
      <c r="B1596" s="356" t="s">
        <v>17252</v>
      </c>
      <c r="C1596" s="108"/>
      <c r="D1596" s="108"/>
      <c r="E1596" s="349"/>
    </row>
    <row r="1597" spans="1:5" ht="15.75">
      <c r="A1597" s="151"/>
      <c r="B1597" s="356" t="s">
        <v>17253</v>
      </c>
      <c r="C1597" s="108"/>
      <c r="D1597" s="108"/>
      <c r="E1597" s="349"/>
    </row>
    <row r="1598" spans="1:5" ht="15.75">
      <c r="A1598" s="151"/>
      <c r="B1598" s="356" t="s">
        <v>17254</v>
      </c>
      <c r="C1598" s="108"/>
      <c r="D1598" s="108"/>
      <c r="E1598" s="349"/>
    </row>
    <row r="1599" spans="1:5" ht="15.75">
      <c r="A1599" s="151"/>
      <c r="B1599" s="356" t="s">
        <v>17255</v>
      </c>
      <c r="C1599" s="108"/>
      <c r="D1599" s="108"/>
      <c r="E1599" s="349"/>
    </row>
    <row r="1600" spans="1:5" ht="15.75">
      <c r="A1600" s="151"/>
      <c r="B1600" s="356" t="s">
        <v>17256</v>
      </c>
      <c r="C1600" s="108"/>
      <c r="D1600" s="108"/>
      <c r="E1600" s="349"/>
    </row>
    <row r="1601" spans="1:5" ht="15.75">
      <c r="A1601" s="151"/>
      <c r="B1601" s="356" t="s">
        <v>17257</v>
      </c>
      <c r="C1601" s="108"/>
      <c r="D1601" s="108"/>
      <c r="E1601" s="349"/>
    </row>
    <row r="1602" spans="1:5" ht="15.75">
      <c r="A1602" s="151"/>
      <c r="B1602" s="356" t="s">
        <v>17258</v>
      </c>
      <c r="C1602" s="108"/>
      <c r="D1602" s="108"/>
      <c r="E1602" s="349"/>
    </row>
    <row r="1603" spans="1:5" ht="15.75">
      <c r="A1603" s="151"/>
      <c r="B1603" s="356" t="s">
        <v>17259</v>
      </c>
      <c r="C1603" s="108"/>
      <c r="D1603" s="108"/>
      <c r="E1603" s="349"/>
    </row>
    <row r="1604" spans="1:5" ht="15.75">
      <c r="A1604" s="151"/>
      <c r="B1604" s="356" t="s">
        <v>17260</v>
      </c>
      <c r="C1604" s="108"/>
      <c r="D1604" s="108"/>
      <c r="E1604" s="349"/>
    </row>
    <row r="1605" spans="1:5" ht="15.75">
      <c r="A1605" s="151"/>
      <c r="B1605" s="356" t="s">
        <v>17261</v>
      </c>
      <c r="C1605" s="108"/>
      <c r="D1605" s="108"/>
      <c r="E1605" s="349"/>
    </row>
    <row r="1606" spans="1:5" ht="15.75">
      <c r="A1606" s="151"/>
      <c r="B1606" s="356" t="s">
        <v>17262</v>
      </c>
      <c r="C1606" s="108"/>
      <c r="D1606" s="108"/>
      <c r="E1606" s="349"/>
    </row>
    <row r="1607" spans="1:5" ht="15.75">
      <c r="A1607" s="151"/>
      <c r="B1607" s="356" t="s">
        <v>17263</v>
      </c>
      <c r="C1607" s="108"/>
      <c r="D1607" s="108"/>
      <c r="E1607" s="349"/>
    </row>
    <row r="1608" spans="1:5" ht="15.75">
      <c r="A1608" s="151"/>
      <c r="B1608" s="356" t="s">
        <v>17264</v>
      </c>
      <c r="C1608" s="108"/>
      <c r="D1608" s="108"/>
      <c r="E1608" s="349"/>
    </row>
    <row r="1609" spans="1:5" ht="15.75">
      <c r="A1609" s="151"/>
      <c r="B1609" s="356" t="s">
        <v>17265</v>
      </c>
      <c r="C1609" s="108"/>
      <c r="D1609" s="108"/>
      <c r="E1609" s="349"/>
    </row>
    <row r="1610" spans="1:5" ht="15.75">
      <c r="A1610" s="151"/>
      <c r="B1610" s="356" t="s">
        <v>17266</v>
      </c>
      <c r="C1610" s="108"/>
      <c r="D1610" s="108"/>
      <c r="E1610" s="349"/>
    </row>
    <row r="1611" spans="1:5" ht="15.75">
      <c r="A1611" s="151"/>
      <c r="B1611" s="356" t="s">
        <v>17267</v>
      </c>
      <c r="C1611" s="108"/>
      <c r="D1611" s="108"/>
      <c r="E1611" s="349"/>
    </row>
    <row r="1612" spans="1:5" ht="15.75">
      <c r="A1612" s="151"/>
      <c r="B1612" s="356" t="s">
        <v>17268</v>
      </c>
      <c r="C1612" s="108"/>
      <c r="D1612" s="108"/>
      <c r="E1612" s="349"/>
    </row>
    <row r="1613" spans="1:5" ht="15.75">
      <c r="A1613" s="151"/>
      <c r="B1613" s="356" t="s">
        <v>17269</v>
      </c>
      <c r="C1613" s="108"/>
      <c r="D1613" s="108"/>
      <c r="E1613" s="349"/>
    </row>
    <row r="1614" spans="1:5" ht="15.75">
      <c r="A1614" s="151"/>
      <c r="B1614" s="356" t="s">
        <v>17270</v>
      </c>
      <c r="C1614" s="108"/>
      <c r="D1614" s="108"/>
      <c r="E1614" s="349"/>
    </row>
    <row r="1615" spans="1:5" ht="15.75">
      <c r="A1615" s="151"/>
      <c r="B1615" s="356" t="s">
        <v>17271</v>
      </c>
      <c r="C1615" s="108"/>
      <c r="D1615" s="108"/>
      <c r="E1615" s="349"/>
    </row>
    <row r="1616" spans="1:5" ht="15.75">
      <c r="A1616" s="151"/>
      <c r="B1616" s="356" t="s">
        <v>17272</v>
      </c>
      <c r="C1616" s="108"/>
      <c r="D1616" s="108"/>
      <c r="E1616" s="349"/>
    </row>
    <row r="1617" spans="1:5" ht="15.75">
      <c r="A1617" s="151"/>
      <c r="B1617" s="356" t="s">
        <v>17273</v>
      </c>
      <c r="C1617" s="108"/>
      <c r="D1617" s="108"/>
      <c r="E1617" s="349"/>
    </row>
    <row r="1618" spans="1:5" ht="15.75">
      <c r="A1618" s="151"/>
      <c r="B1618" s="356" t="s">
        <v>17274</v>
      </c>
      <c r="C1618" s="108"/>
      <c r="D1618" s="108"/>
      <c r="E1618" s="349"/>
    </row>
    <row r="1619" spans="1:5" ht="15.75">
      <c r="A1619" s="151"/>
      <c r="B1619" s="356" t="s">
        <v>17275</v>
      </c>
      <c r="C1619" s="108"/>
      <c r="D1619" s="108"/>
      <c r="E1619" s="349"/>
    </row>
    <row r="1620" spans="1:5" ht="15.75">
      <c r="A1620" s="151"/>
      <c r="B1620" s="356" t="s">
        <v>17276</v>
      </c>
      <c r="C1620" s="108"/>
      <c r="D1620" s="108"/>
      <c r="E1620" s="349"/>
    </row>
    <row r="1621" spans="1:5" ht="15.75">
      <c r="A1621" s="151"/>
      <c r="B1621" s="356" t="s">
        <v>17277</v>
      </c>
      <c r="C1621" s="108"/>
      <c r="D1621" s="108"/>
      <c r="E1621" s="349"/>
    </row>
    <row r="1622" spans="1:5" ht="15.75">
      <c r="A1622" s="151"/>
      <c r="B1622" s="356" t="s">
        <v>17278</v>
      </c>
      <c r="C1622" s="108"/>
      <c r="D1622" s="108"/>
      <c r="E1622" s="349"/>
    </row>
    <row r="1623" spans="1:5" ht="15.75">
      <c r="A1623" s="151"/>
      <c r="B1623" s="356" t="s">
        <v>17279</v>
      </c>
      <c r="C1623" s="108"/>
      <c r="D1623" s="108"/>
      <c r="E1623" s="349"/>
    </row>
    <row r="1624" spans="1:5" ht="15.75">
      <c r="A1624" s="151"/>
      <c r="B1624" s="356" t="s">
        <v>17280</v>
      </c>
      <c r="C1624" s="108"/>
      <c r="D1624" s="108"/>
      <c r="E1624" s="349"/>
    </row>
    <row r="1625" spans="1:5" ht="15.75">
      <c r="A1625" s="151"/>
      <c r="B1625" s="356" t="s">
        <v>17281</v>
      </c>
      <c r="C1625" s="108"/>
      <c r="D1625" s="108"/>
      <c r="E1625" s="349"/>
    </row>
    <row r="1626" spans="1:5" ht="15.75">
      <c r="A1626" s="151"/>
      <c r="B1626" s="356" t="s">
        <v>17282</v>
      </c>
      <c r="C1626" s="108"/>
      <c r="D1626" s="108"/>
      <c r="E1626" s="349"/>
    </row>
    <row r="1627" spans="1:5" ht="15.75">
      <c r="A1627" s="151"/>
      <c r="B1627" s="356" t="s">
        <v>17283</v>
      </c>
      <c r="C1627" s="108"/>
      <c r="D1627" s="108"/>
      <c r="E1627" s="349"/>
    </row>
    <row r="1628" spans="1:5" ht="15.75">
      <c r="A1628" s="151"/>
      <c r="B1628" s="356" t="s">
        <v>17284</v>
      </c>
      <c r="C1628" s="108"/>
      <c r="D1628" s="108"/>
      <c r="E1628" s="349"/>
    </row>
    <row r="1629" spans="1:5" ht="15.75">
      <c r="A1629" s="151"/>
      <c r="B1629" s="356" t="s">
        <v>17285</v>
      </c>
      <c r="C1629" s="108"/>
      <c r="D1629" s="108"/>
      <c r="E1629" s="349"/>
    </row>
    <row r="1630" spans="1:5" ht="15.75">
      <c r="A1630" s="151"/>
      <c r="B1630" s="356" t="s">
        <v>17286</v>
      </c>
      <c r="C1630" s="108"/>
      <c r="D1630" s="108"/>
      <c r="E1630" s="349"/>
    </row>
    <row r="1631" spans="1:5" ht="15.75">
      <c r="A1631" s="151"/>
      <c r="B1631" s="356" t="s">
        <v>17287</v>
      </c>
      <c r="C1631" s="108"/>
      <c r="D1631" s="108"/>
      <c r="E1631" s="349"/>
    </row>
    <row r="1632" spans="1:5" ht="15.75">
      <c r="A1632" s="151"/>
      <c r="B1632" s="356" t="s">
        <v>17288</v>
      </c>
      <c r="C1632" s="108"/>
      <c r="D1632" s="108"/>
      <c r="E1632" s="349"/>
    </row>
    <row r="1633" spans="1:5" ht="15.75">
      <c r="A1633" s="151"/>
      <c r="B1633" s="356" t="s">
        <v>17289</v>
      </c>
      <c r="C1633" s="108"/>
      <c r="D1633" s="108"/>
      <c r="E1633" s="349"/>
    </row>
    <row r="1634" spans="1:5" ht="15.75">
      <c r="A1634" s="151"/>
      <c r="B1634" s="356" t="s">
        <v>17290</v>
      </c>
      <c r="C1634" s="108"/>
      <c r="D1634" s="108"/>
      <c r="E1634" s="349"/>
    </row>
    <row r="1635" spans="1:5" ht="15.75">
      <c r="A1635" s="151"/>
      <c r="B1635" s="356" t="s">
        <v>17291</v>
      </c>
      <c r="C1635" s="108"/>
      <c r="D1635" s="108"/>
      <c r="E1635" s="349"/>
    </row>
    <row r="1636" spans="1:5" ht="15.75">
      <c r="A1636" s="151"/>
      <c r="B1636" s="356" t="s">
        <v>17292</v>
      </c>
      <c r="C1636" s="108"/>
      <c r="D1636" s="108"/>
      <c r="E1636" s="349"/>
    </row>
    <row r="1637" spans="1:5" ht="15.75">
      <c r="A1637" s="151"/>
      <c r="B1637" s="356" t="s">
        <v>17293</v>
      </c>
      <c r="C1637" s="108"/>
      <c r="D1637" s="108"/>
      <c r="E1637" s="349"/>
    </row>
    <row r="1638" spans="1:5" ht="15.75">
      <c r="A1638" s="151"/>
      <c r="B1638" s="356" t="s">
        <v>17294</v>
      </c>
      <c r="C1638" s="108"/>
      <c r="D1638" s="108"/>
      <c r="E1638" s="349"/>
    </row>
    <row r="1639" spans="1:5" ht="15.75">
      <c r="A1639" s="151"/>
      <c r="B1639" s="356" t="s">
        <v>17295</v>
      </c>
      <c r="C1639" s="108"/>
      <c r="D1639" s="108"/>
      <c r="E1639" s="349"/>
    </row>
    <row r="1640" spans="1:5" ht="15.75">
      <c r="A1640" s="151"/>
      <c r="B1640" s="356" t="s">
        <v>17296</v>
      </c>
      <c r="C1640" s="108"/>
      <c r="D1640" s="108"/>
      <c r="E1640" s="349"/>
    </row>
    <row r="1641" spans="1:5" ht="15.75">
      <c r="A1641" s="151"/>
      <c r="B1641" s="356" t="s">
        <v>17297</v>
      </c>
      <c r="C1641" s="108"/>
      <c r="D1641" s="108"/>
      <c r="E1641" s="349"/>
    </row>
    <row r="1642" spans="1:5" ht="15.75">
      <c r="A1642" s="151"/>
      <c r="B1642" s="356" t="s">
        <v>17298</v>
      </c>
      <c r="C1642" s="108"/>
      <c r="D1642" s="108"/>
      <c r="E1642" s="349"/>
    </row>
    <row r="1643" spans="1:5" ht="15.75">
      <c r="A1643" s="151"/>
      <c r="B1643" s="356" t="s">
        <v>17299</v>
      </c>
      <c r="C1643" s="108"/>
      <c r="D1643" s="108"/>
      <c r="E1643" s="349"/>
    </row>
    <row r="1644" spans="1:5" ht="15.75">
      <c r="A1644" s="151"/>
      <c r="B1644" s="356" t="s">
        <v>17300</v>
      </c>
      <c r="C1644" s="108"/>
      <c r="D1644" s="108"/>
      <c r="E1644" s="349"/>
    </row>
    <row r="1645" spans="1:5" ht="15.75">
      <c r="A1645" s="151"/>
      <c r="B1645" s="356" t="s">
        <v>17301</v>
      </c>
      <c r="C1645" s="108"/>
      <c r="D1645" s="108"/>
      <c r="E1645" s="349"/>
    </row>
    <row r="1646" spans="1:5" ht="15.75">
      <c r="A1646" s="151"/>
      <c r="B1646" s="356" t="s">
        <v>17302</v>
      </c>
      <c r="C1646" s="108"/>
      <c r="D1646" s="108"/>
      <c r="E1646" s="349"/>
    </row>
    <row r="1647" spans="1:5" ht="15.75">
      <c r="A1647" s="151"/>
      <c r="B1647" s="356" t="s">
        <v>17303</v>
      </c>
      <c r="C1647" s="108"/>
      <c r="D1647" s="108"/>
      <c r="E1647" s="349"/>
    </row>
    <row r="1648" spans="1:5" ht="15.75">
      <c r="A1648" s="151"/>
      <c r="B1648" s="356" t="s">
        <v>17304</v>
      </c>
      <c r="C1648" s="108"/>
      <c r="D1648" s="108"/>
      <c r="E1648" s="349"/>
    </row>
    <row r="1649" spans="1:5" ht="15.75">
      <c r="A1649" s="151"/>
      <c r="B1649" s="356" t="s">
        <v>17305</v>
      </c>
      <c r="C1649" s="108"/>
      <c r="D1649" s="108"/>
      <c r="E1649" s="349"/>
    </row>
    <row r="1650" spans="1:5" ht="15.75">
      <c r="A1650" s="151"/>
      <c r="B1650" s="356" t="s">
        <v>17306</v>
      </c>
      <c r="C1650" s="108"/>
      <c r="D1650" s="108"/>
      <c r="E1650" s="349"/>
    </row>
    <row r="1651" spans="1:5" ht="15.75">
      <c r="A1651" s="151"/>
      <c r="B1651" s="356" t="s">
        <v>17307</v>
      </c>
      <c r="C1651" s="108"/>
      <c r="D1651" s="108"/>
      <c r="E1651" s="349"/>
    </row>
    <row r="1652" spans="1:5" ht="15.75">
      <c r="A1652" s="151"/>
      <c r="B1652" s="356" t="s">
        <v>17308</v>
      </c>
      <c r="C1652" s="108"/>
      <c r="D1652" s="108"/>
      <c r="E1652" s="349"/>
    </row>
    <row r="1653" spans="1:5" ht="15.75">
      <c r="A1653" s="151"/>
      <c r="B1653" s="356" t="s">
        <v>17309</v>
      </c>
      <c r="C1653" s="108"/>
      <c r="D1653" s="108"/>
      <c r="E1653" s="349"/>
    </row>
    <row r="1654" spans="1:5" ht="15.75">
      <c r="A1654" s="151"/>
      <c r="B1654" s="356" t="s">
        <v>17310</v>
      </c>
      <c r="C1654" s="108"/>
      <c r="D1654" s="108"/>
      <c r="E1654" s="349"/>
    </row>
    <row r="1655" spans="1:5" ht="15.75">
      <c r="A1655" s="151"/>
      <c r="B1655" s="356" t="s">
        <v>17311</v>
      </c>
      <c r="C1655" s="108"/>
      <c r="D1655" s="108"/>
      <c r="E1655" s="349"/>
    </row>
    <row r="1656" spans="1:5" ht="15.75">
      <c r="A1656" s="151"/>
      <c r="B1656" s="356" t="s">
        <v>17312</v>
      </c>
      <c r="C1656" s="108"/>
      <c r="D1656" s="108"/>
      <c r="E1656" s="349"/>
    </row>
    <row r="1657" spans="1:5" ht="15.75">
      <c r="A1657" s="151"/>
      <c r="B1657" s="356" t="s">
        <v>17313</v>
      </c>
      <c r="C1657" s="108"/>
      <c r="D1657" s="108"/>
      <c r="E1657" s="349"/>
    </row>
    <row r="1658" spans="1:5" ht="15.75">
      <c r="A1658" s="151"/>
      <c r="B1658" s="356" t="s">
        <v>17314</v>
      </c>
      <c r="C1658" s="108"/>
      <c r="D1658" s="108"/>
      <c r="E1658" s="349"/>
    </row>
    <row r="1659" spans="1:5" ht="15.75">
      <c r="A1659" s="151"/>
      <c r="B1659" s="356" t="s">
        <v>17315</v>
      </c>
      <c r="C1659" s="108"/>
      <c r="D1659" s="108"/>
      <c r="E1659" s="349"/>
    </row>
    <row r="1660" spans="1:5" ht="15.75">
      <c r="A1660" s="151"/>
      <c r="B1660" s="356" t="s">
        <v>17316</v>
      </c>
      <c r="C1660" s="108"/>
      <c r="D1660" s="108"/>
      <c r="E1660" s="349"/>
    </row>
    <row r="1661" spans="1:5" ht="15.75">
      <c r="A1661" s="151"/>
      <c r="B1661" s="356" t="s">
        <v>17317</v>
      </c>
      <c r="C1661" s="108"/>
      <c r="D1661" s="108"/>
      <c r="E1661" s="349"/>
    </row>
    <row r="1662" spans="1:5" ht="15.75">
      <c r="A1662" s="151"/>
      <c r="B1662" s="356" t="s">
        <v>17318</v>
      </c>
      <c r="C1662" s="108"/>
      <c r="D1662" s="108"/>
      <c r="E1662" s="349"/>
    </row>
    <row r="1663" spans="1:5" ht="15.75">
      <c r="A1663" s="151"/>
      <c r="B1663" s="356" t="s">
        <v>17319</v>
      </c>
      <c r="C1663" s="108"/>
      <c r="D1663" s="108"/>
      <c r="E1663" s="349"/>
    </row>
    <row r="1664" spans="1:5" ht="15.75">
      <c r="A1664" s="151"/>
      <c r="B1664" s="356" t="s">
        <v>17320</v>
      </c>
      <c r="C1664" s="108"/>
      <c r="D1664" s="108"/>
      <c r="E1664" s="349"/>
    </row>
    <row r="1665" spans="1:5" ht="15.75">
      <c r="A1665" s="151"/>
      <c r="B1665" s="356" t="s">
        <v>17321</v>
      </c>
      <c r="C1665" s="108"/>
      <c r="D1665" s="108"/>
      <c r="E1665" s="349"/>
    </row>
    <row r="1666" spans="1:5" ht="15.75">
      <c r="A1666" s="151"/>
      <c r="B1666" s="356" t="s">
        <v>17322</v>
      </c>
      <c r="C1666" s="108"/>
      <c r="D1666" s="108"/>
      <c r="E1666" s="349"/>
    </row>
    <row r="1667" spans="1:5" ht="15.75">
      <c r="A1667" s="151"/>
      <c r="B1667" s="356" t="s">
        <v>17323</v>
      </c>
      <c r="C1667" s="108"/>
      <c r="D1667" s="108"/>
      <c r="E1667" s="349"/>
    </row>
    <row r="1668" spans="1:5" ht="15.75">
      <c r="A1668" s="151"/>
      <c r="B1668" s="356" t="s">
        <v>17324</v>
      </c>
      <c r="C1668" s="108"/>
      <c r="D1668" s="108"/>
      <c r="E1668" s="349"/>
    </row>
    <row r="1669" spans="1:5" ht="15.75">
      <c r="A1669" s="151"/>
      <c r="B1669" s="356" t="s">
        <v>17325</v>
      </c>
      <c r="C1669" s="108"/>
      <c r="D1669" s="108"/>
      <c r="E1669" s="349"/>
    </row>
    <row r="1670" spans="1:5" ht="15.75">
      <c r="A1670" s="151"/>
      <c r="B1670" s="356" t="s">
        <v>17326</v>
      </c>
      <c r="C1670" s="108"/>
      <c r="D1670" s="108"/>
      <c r="E1670" s="349"/>
    </row>
    <row r="1671" spans="1:5" ht="15.75">
      <c r="A1671" s="151"/>
      <c r="B1671" s="356" t="s">
        <v>17327</v>
      </c>
      <c r="C1671" s="108"/>
      <c r="D1671" s="108"/>
      <c r="E1671" s="349"/>
    </row>
    <row r="1672" spans="1:5" ht="15.75">
      <c r="A1672" s="151"/>
      <c r="B1672" s="356" t="s">
        <v>17328</v>
      </c>
      <c r="C1672" s="108"/>
      <c r="D1672" s="108"/>
      <c r="E1672" s="349"/>
    </row>
    <row r="1673" spans="1:5" ht="15.75">
      <c r="A1673" s="151"/>
      <c r="B1673" s="356" t="s">
        <v>17329</v>
      </c>
      <c r="C1673" s="108"/>
      <c r="D1673" s="108"/>
      <c r="E1673" s="349"/>
    </row>
    <row r="1674" spans="1:5" ht="15.75">
      <c r="A1674" s="151"/>
      <c r="B1674" s="356" t="s">
        <v>17330</v>
      </c>
      <c r="C1674" s="108"/>
      <c r="D1674" s="108"/>
      <c r="E1674" s="349"/>
    </row>
    <row r="1675" spans="1:5" ht="15.75">
      <c r="A1675" s="151"/>
      <c r="B1675" s="356" t="s">
        <v>17331</v>
      </c>
      <c r="C1675" s="108"/>
      <c r="D1675" s="108"/>
      <c r="E1675" s="349"/>
    </row>
    <row r="1676" spans="1:5" ht="15.75">
      <c r="A1676" s="151"/>
      <c r="B1676" s="356" t="s">
        <v>17332</v>
      </c>
      <c r="C1676" s="108"/>
      <c r="D1676" s="108"/>
      <c r="E1676" s="349"/>
    </row>
    <row r="1677" spans="1:5" ht="15.75">
      <c r="A1677" s="151"/>
      <c r="B1677" s="356" t="s">
        <v>17333</v>
      </c>
      <c r="C1677" s="108"/>
      <c r="D1677" s="108"/>
      <c r="E1677" s="349"/>
    </row>
    <row r="1678" spans="1:5" ht="15.75">
      <c r="A1678" s="151"/>
      <c r="B1678" s="356" t="s">
        <v>17334</v>
      </c>
      <c r="C1678" s="108"/>
      <c r="D1678" s="108"/>
      <c r="E1678" s="349"/>
    </row>
    <row r="1679" spans="1:5" ht="15.75">
      <c r="A1679" s="151"/>
      <c r="B1679" s="356" t="s">
        <v>17335</v>
      </c>
      <c r="C1679" s="108"/>
      <c r="D1679" s="108"/>
      <c r="E1679" s="349"/>
    </row>
    <row r="1680" spans="1:5" ht="15.75">
      <c r="A1680" s="151"/>
      <c r="B1680" s="356" t="s">
        <v>17336</v>
      </c>
      <c r="C1680" s="108"/>
      <c r="D1680" s="108"/>
      <c r="E1680" s="349"/>
    </row>
    <row r="1681" spans="1:5" ht="15.75">
      <c r="A1681" s="151"/>
      <c r="B1681" s="356" t="s">
        <v>17337</v>
      </c>
      <c r="C1681" s="108"/>
      <c r="D1681" s="108"/>
      <c r="E1681" s="349"/>
    </row>
    <row r="1682" spans="1:5" ht="15.75">
      <c r="A1682" s="151"/>
      <c r="B1682" s="356" t="s">
        <v>17338</v>
      </c>
      <c r="C1682" s="108"/>
      <c r="D1682" s="108"/>
      <c r="E1682" s="349"/>
    </row>
    <row r="1683" spans="1:5" ht="15.75">
      <c r="A1683" s="151"/>
      <c r="B1683" s="356" t="s">
        <v>17339</v>
      </c>
      <c r="C1683" s="108"/>
      <c r="D1683" s="108"/>
      <c r="E1683" s="349"/>
    </row>
    <row r="1684" spans="1:5" ht="15.75">
      <c r="A1684" s="151"/>
      <c r="B1684" s="356" t="s">
        <v>17340</v>
      </c>
      <c r="C1684" s="108"/>
      <c r="D1684" s="108"/>
      <c r="E1684" s="349"/>
    </row>
    <row r="1685" spans="1:5" ht="15.75">
      <c r="A1685" s="151"/>
      <c r="B1685" s="356" t="s">
        <v>17341</v>
      </c>
      <c r="C1685" s="108"/>
      <c r="D1685" s="108"/>
      <c r="E1685" s="349"/>
    </row>
    <row r="1686" spans="1:5" ht="15.75">
      <c r="A1686" s="151"/>
      <c r="B1686" s="356" t="s">
        <v>17342</v>
      </c>
      <c r="C1686" s="108"/>
      <c r="D1686" s="108"/>
      <c r="E1686" s="349"/>
    </row>
    <row r="1687" spans="1:5" ht="15.75">
      <c r="A1687" s="151"/>
      <c r="B1687" s="356" t="s">
        <v>17343</v>
      </c>
      <c r="C1687" s="108"/>
      <c r="D1687" s="108"/>
      <c r="E1687" s="349"/>
    </row>
    <row r="1688" spans="1:5" ht="15.75">
      <c r="A1688" s="151"/>
      <c r="B1688" s="356" t="s">
        <v>17344</v>
      </c>
      <c r="C1688" s="108"/>
      <c r="D1688" s="108"/>
      <c r="E1688" s="349"/>
    </row>
    <row r="1689" spans="1:5" ht="15.75">
      <c r="A1689" s="151"/>
      <c r="B1689" s="356" t="s">
        <v>17345</v>
      </c>
      <c r="C1689" s="108"/>
      <c r="D1689" s="108"/>
      <c r="E1689" s="349"/>
    </row>
    <row r="1690" spans="1:5" ht="15.75">
      <c r="A1690" s="151"/>
      <c r="B1690" s="356" t="s">
        <v>17346</v>
      </c>
      <c r="C1690" s="108"/>
      <c r="D1690" s="108"/>
      <c r="E1690" s="349"/>
    </row>
    <row r="1691" spans="1:5" ht="15.75">
      <c r="A1691" s="151"/>
      <c r="B1691" s="356" t="s">
        <v>17347</v>
      </c>
      <c r="C1691" s="108"/>
      <c r="D1691" s="108"/>
      <c r="E1691" s="349"/>
    </row>
    <row r="1692" spans="1:5" ht="15.75">
      <c r="A1692" s="151"/>
      <c r="B1692" s="356" t="s">
        <v>17348</v>
      </c>
      <c r="C1692" s="108"/>
      <c r="D1692" s="108"/>
      <c r="E1692" s="349"/>
    </row>
    <row r="1693" spans="1:5" ht="15.75">
      <c r="A1693" s="151"/>
      <c r="B1693" s="356" t="s">
        <v>17349</v>
      </c>
      <c r="C1693" s="108"/>
      <c r="D1693" s="108"/>
      <c r="E1693" s="349"/>
    </row>
    <row r="1694" spans="1:5" ht="15.75">
      <c r="A1694" s="151"/>
      <c r="B1694" s="356" t="s">
        <v>17350</v>
      </c>
      <c r="C1694" s="108"/>
      <c r="D1694" s="108"/>
      <c r="E1694" s="349"/>
    </row>
    <row r="1695" spans="1:5" ht="15.75">
      <c r="A1695" s="151"/>
      <c r="B1695" s="356" t="s">
        <v>17351</v>
      </c>
      <c r="C1695" s="108"/>
      <c r="D1695" s="108"/>
      <c r="E1695" s="349"/>
    </row>
    <row r="1696" spans="1:5" ht="15.75">
      <c r="A1696" s="151"/>
      <c r="B1696" s="356" t="s">
        <v>17352</v>
      </c>
      <c r="C1696" s="108"/>
      <c r="D1696" s="108"/>
      <c r="E1696" s="349"/>
    </row>
    <row r="1697" spans="1:5" ht="15.75">
      <c r="A1697" s="151"/>
      <c r="B1697" s="356" t="s">
        <v>17353</v>
      </c>
      <c r="C1697" s="108"/>
      <c r="D1697" s="108"/>
      <c r="E1697" s="349"/>
    </row>
    <row r="1698" spans="1:5" ht="15.75">
      <c r="A1698" s="151"/>
      <c r="B1698" s="356" t="s">
        <v>17354</v>
      </c>
      <c r="C1698" s="108"/>
      <c r="D1698" s="108"/>
      <c r="E1698" s="349"/>
    </row>
    <row r="1699" spans="1:5" ht="15.75">
      <c r="A1699" s="151"/>
      <c r="B1699" s="356" t="s">
        <v>17355</v>
      </c>
      <c r="C1699" s="108"/>
      <c r="D1699" s="108"/>
      <c r="E1699" s="349"/>
    </row>
    <row r="1700" spans="1:5" ht="15.75">
      <c r="A1700" s="151"/>
      <c r="B1700" s="356" t="s">
        <v>17356</v>
      </c>
      <c r="C1700" s="108"/>
      <c r="D1700" s="108"/>
      <c r="E1700" s="349"/>
    </row>
    <row r="1701" spans="1:5" ht="15.75">
      <c r="A1701" s="151"/>
      <c r="B1701" s="356" t="s">
        <v>17357</v>
      </c>
      <c r="C1701" s="108"/>
      <c r="D1701" s="108"/>
      <c r="E1701" s="349"/>
    </row>
    <row r="1702" spans="1:5" ht="15.75">
      <c r="A1702" s="151"/>
      <c r="B1702" s="356" t="s">
        <v>17358</v>
      </c>
      <c r="C1702" s="108"/>
      <c r="D1702" s="108"/>
      <c r="E1702" s="349"/>
    </row>
    <row r="1703" spans="1:5" ht="15.75">
      <c r="A1703" s="151"/>
      <c r="B1703" s="356" t="s">
        <v>17359</v>
      </c>
      <c r="C1703" s="108"/>
      <c r="D1703" s="108"/>
      <c r="E1703" s="349"/>
    </row>
    <row r="1704" spans="1:5" ht="15.75">
      <c r="A1704" s="151"/>
      <c r="B1704" s="356" t="s">
        <v>17360</v>
      </c>
      <c r="C1704" s="108"/>
      <c r="D1704" s="108"/>
      <c r="E1704" s="349"/>
    </row>
    <row r="1705" spans="1:5" ht="15.75">
      <c r="A1705" s="151"/>
      <c r="B1705" s="356" t="s">
        <v>17361</v>
      </c>
      <c r="C1705" s="108"/>
      <c r="D1705" s="108"/>
      <c r="E1705" s="349"/>
    </row>
    <row r="1706" spans="1:5" ht="15.75">
      <c r="A1706" s="151"/>
      <c r="B1706" s="356" t="s">
        <v>17362</v>
      </c>
      <c r="C1706" s="108"/>
      <c r="D1706" s="108"/>
      <c r="E1706" s="349"/>
    </row>
    <row r="1707" spans="1:5" ht="15.75">
      <c r="A1707" s="151"/>
      <c r="B1707" s="356" t="s">
        <v>17363</v>
      </c>
      <c r="C1707" s="108"/>
      <c r="D1707" s="108"/>
      <c r="E1707" s="349"/>
    </row>
    <row r="1708" spans="1:5" ht="15.75">
      <c r="A1708" s="151"/>
      <c r="B1708" s="356" t="s">
        <v>17364</v>
      </c>
      <c r="C1708" s="108"/>
      <c r="D1708" s="108"/>
      <c r="E1708" s="349"/>
    </row>
    <row r="1709" spans="1:5" ht="15.75">
      <c r="A1709" s="151"/>
      <c r="B1709" s="356" t="s">
        <v>17365</v>
      </c>
      <c r="C1709" s="108"/>
      <c r="D1709" s="108"/>
      <c r="E1709" s="349"/>
    </row>
    <row r="1710" spans="1:5" ht="15.75">
      <c r="A1710" s="151"/>
      <c r="B1710" s="356" t="s">
        <v>17366</v>
      </c>
      <c r="C1710" s="108"/>
      <c r="D1710" s="108"/>
      <c r="E1710" s="349"/>
    </row>
    <row r="1711" spans="1:5" ht="15.75">
      <c r="A1711" s="151"/>
      <c r="B1711" s="356" t="s">
        <v>17367</v>
      </c>
      <c r="C1711" s="108"/>
      <c r="D1711" s="108"/>
      <c r="E1711" s="349"/>
    </row>
    <row r="1712" spans="1:5" ht="15.75">
      <c r="A1712" s="151"/>
      <c r="B1712" s="356" t="s">
        <v>17368</v>
      </c>
      <c r="C1712" s="108"/>
      <c r="D1712" s="108"/>
      <c r="E1712" s="349"/>
    </row>
    <row r="1713" spans="1:5" ht="15.75">
      <c r="A1713" s="151"/>
      <c r="B1713" s="356" t="s">
        <v>17369</v>
      </c>
      <c r="C1713" s="108"/>
      <c r="D1713" s="108"/>
      <c r="E1713" s="349"/>
    </row>
    <row r="1714" spans="1:5" ht="15.75">
      <c r="A1714" s="151"/>
      <c r="B1714" s="356" t="s">
        <v>17370</v>
      </c>
      <c r="C1714" s="108"/>
      <c r="D1714" s="108"/>
      <c r="E1714" s="349"/>
    </row>
    <row r="1715" spans="1:5" ht="15.75">
      <c r="A1715" s="151"/>
      <c r="B1715" s="356" t="s">
        <v>17371</v>
      </c>
      <c r="C1715" s="108"/>
      <c r="D1715" s="108"/>
      <c r="E1715" s="349"/>
    </row>
    <row r="1716" spans="1:5" ht="15.75">
      <c r="A1716" s="151"/>
      <c r="B1716" s="356" t="s">
        <v>17372</v>
      </c>
      <c r="C1716" s="108"/>
      <c r="D1716" s="108"/>
      <c r="E1716" s="349"/>
    </row>
    <row r="1717" spans="1:5" ht="15.75">
      <c r="A1717" s="151"/>
      <c r="B1717" s="356" t="s">
        <v>17373</v>
      </c>
      <c r="C1717" s="108"/>
      <c r="D1717" s="108"/>
      <c r="E1717" s="349"/>
    </row>
    <row r="1718" spans="1:5" ht="15.75">
      <c r="A1718" s="151"/>
      <c r="B1718" s="356" t="s">
        <v>17374</v>
      </c>
      <c r="C1718" s="108"/>
      <c r="D1718" s="108"/>
      <c r="E1718" s="349"/>
    </row>
    <row r="1719" spans="1:5" ht="15.75">
      <c r="A1719" s="151"/>
      <c r="B1719" s="356" t="s">
        <v>17375</v>
      </c>
      <c r="C1719" s="108"/>
      <c r="D1719" s="108"/>
      <c r="E1719" s="349"/>
    </row>
    <row r="1720" spans="1:5" ht="15.75">
      <c r="A1720" s="151"/>
      <c r="B1720" s="356" t="s">
        <v>17376</v>
      </c>
      <c r="C1720" s="108"/>
      <c r="D1720" s="108"/>
      <c r="E1720" s="349"/>
    </row>
    <row r="1721" spans="1:5" ht="15.75">
      <c r="A1721" s="151"/>
      <c r="B1721" s="356" t="s">
        <v>17377</v>
      </c>
      <c r="C1721" s="108"/>
      <c r="D1721" s="108"/>
      <c r="E1721" s="349"/>
    </row>
    <row r="1722" spans="1:5" ht="15.75">
      <c r="A1722" s="151"/>
      <c r="B1722" s="356" t="s">
        <v>17378</v>
      </c>
      <c r="C1722" s="108"/>
      <c r="D1722" s="108"/>
      <c r="E1722" s="349"/>
    </row>
    <row r="1723" spans="1:5" ht="15.75">
      <c r="A1723" s="151"/>
      <c r="B1723" s="356" t="s">
        <v>17379</v>
      </c>
      <c r="C1723" s="108"/>
      <c r="D1723" s="108"/>
      <c r="E1723" s="349"/>
    </row>
    <row r="1724" spans="1:5" ht="15.75">
      <c r="A1724" s="151"/>
      <c r="B1724" s="356" t="s">
        <v>17380</v>
      </c>
      <c r="C1724" s="108"/>
      <c r="D1724" s="108"/>
      <c r="E1724" s="349"/>
    </row>
    <row r="1725" spans="1:5" ht="15.75">
      <c r="A1725" s="151"/>
      <c r="B1725" s="356" t="s">
        <v>17381</v>
      </c>
      <c r="C1725" s="108"/>
      <c r="D1725" s="108"/>
      <c r="E1725" s="349"/>
    </row>
    <row r="1726" spans="1:5" ht="15.75">
      <c r="A1726" s="151"/>
      <c r="B1726" s="356" t="s">
        <v>17382</v>
      </c>
      <c r="C1726" s="108"/>
      <c r="D1726" s="108"/>
      <c r="E1726" s="349"/>
    </row>
    <row r="1727" spans="1:5" ht="15.75">
      <c r="A1727" s="151"/>
      <c r="B1727" s="356" t="s">
        <v>17383</v>
      </c>
      <c r="C1727" s="108"/>
      <c r="D1727" s="108"/>
      <c r="E1727" s="349"/>
    </row>
    <row r="1728" spans="1:5" ht="15.75">
      <c r="A1728" s="151"/>
      <c r="B1728" s="356" t="s">
        <v>17384</v>
      </c>
      <c r="C1728" s="108"/>
      <c r="D1728" s="108"/>
      <c r="E1728" s="349"/>
    </row>
    <row r="1729" spans="1:5" ht="15.75">
      <c r="A1729" s="151"/>
      <c r="B1729" s="356" t="s">
        <v>17385</v>
      </c>
      <c r="C1729" s="108"/>
      <c r="D1729" s="108"/>
      <c r="E1729" s="349"/>
    </row>
    <row r="1730" spans="1:5" ht="15.75">
      <c r="A1730" s="151"/>
      <c r="B1730" s="356" t="s">
        <v>17386</v>
      </c>
      <c r="C1730" s="108"/>
      <c r="D1730" s="108"/>
      <c r="E1730" s="349"/>
    </row>
    <row r="1731" spans="1:5" ht="15.75">
      <c r="A1731" s="151"/>
      <c r="B1731" s="356" t="s">
        <v>17387</v>
      </c>
      <c r="C1731" s="108"/>
      <c r="D1731" s="108"/>
      <c r="E1731" s="349"/>
    </row>
    <row r="1732" spans="1:5" ht="15.75">
      <c r="A1732" s="151"/>
      <c r="B1732" s="356" t="s">
        <v>17388</v>
      </c>
      <c r="C1732" s="108"/>
      <c r="D1732" s="108"/>
      <c r="E1732" s="349"/>
    </row>
    <row r="1733" spans="1:5" ht="15.75">
      <c r="A1733" s="151"/>
      <c r="B1733" s="356" t="s">
        <v>17389</v>
      </c>
      <c r="C1733" s="108"/>
      <c r="D1733" s="108"/>
      <c r="E1733" s="349"/>
    </row>
    <row r="1734" spans="1:5" ht="15.75">
      <c r="A1734" s="151"/>
      <c r="B1734" s="356" t="s">
        <v>17390</v>
      </c>
      <c r="C1734" s="108"/>
      <c r="D1734" s="108"/>
      <c r="E1734" s="349"/>
    </row>
    <row r="1735" spans="1:5" ht="15.75">
      <c r="A1735" s="151"/>
      <c r="B1735" s="356" t="s">
        <v>17391</v>
      </c>
      <c r="C1735" s="108"/>
      <c r="D1735" s="108"/>
      <c r="E1735" s="349"/>
    </row>
    <row r="1736" spans="1:5" ht="15.75">
      <c r="A1736" s="151"/>
      <c r="B1736" s="356" t="s">
        <v>17392</v>
      </c>
      <c r="C1736" s="108"/>
      <c r="D1736" s="108"/>
      <c r="E1736" s="349"/>
    </row>
    <row r="1737" spans="1:5" ht="15.75">
      <c r="A1737" s="151"/>
      <c r="B1737" s="356" t="s">
        <v>17393</v>
      </c>
      <c r="C1737" s="108"/>
      <c r="D1737" s="108"/>
      <c r="E1737" s="349"/>
    </row>
    <row r="1738" spans="1:5" ht="15.75">
      <c r="A1738" s="151"/>
      <c r="B1738" s="356" t="s">
        <v>17394</v>
      </c>
      <c r="C1738" s="108"/>
      <c r="D1738" s="108"/>
      <c r="E1738" s="349"/>
    </row>
    <row r="1739" spans="1:5" ht="15.75">
      <c r="A1739" s="151"/>
      <c r="B1739" s="356" t="s">
        <v>17395</v>
      </c>
      <c r="C1739" s="108"/>
      <c r="D1739" s="108"/>
      <c r="E1739" s="349"/>
    </row>
    <row r="1740" spans="1:5" ht="15.75">
      <c r="A1740" s="151"/>
      <c r="B1740" s="356" t="s">
        <v>17396</v>
      </c>
      <c r="C1740" s="108"/>
      <c r="D1740" s="108"/>
      <c r="E1740" s="349"/>
    </row>
    <row r="1741" spans="1:5" ht="15.75">
      <c r="A1741" s="151"/>
      <c r="B1741" s="356" t="s">
        <v>17397</v>
      </c>
      <c r="C1741" s="108"/>
      <c r="D1741" s="108"/>
      <c r="E1741" s="349"/>
    </row>
    <row r="1742" spans="1:5" ht="15.75">
      <c r="A1742" s="151"/>
      <c r="B1742" s="356" t="s">
        <v>17398</v>
      </c>
      <c r="C1742" s="108"/>
      <c r="D1742" s="108"/>
      <c r="E1742" s="349"/>
    </row>
    <row r="1743" spans="1:5" ht="15.75">
      <c r="A1743" s="151"/>
      <c r="B1743" s="356" t="s">
        <v>17399</v>
      </c>
      <c r="C1743" s="108"/>
      <c r="D1743" s="108"/>
      <c r="E1743" s="349"/>
    </row>
    <row r="1744" spans="1:5" ht="15.75">
      <c r="A1744" s="151"/>
      <c r="B1744" s="356" t="s">
        <v>17400</v>
      </c>
      <c r="C1744" s="108"/>
      <c r="D1744" s="108"/>
      <c r="E1744" s="349"/>
    </row>
    <row r="1745" spans="1:5" ht="15.75">
      <c r="A1745" s="151"/>
      <c r="B1745" s="356" t="s">
        <v>17401</v>
      </c>
      <c r="C1745" s="108"/>
      <c r="D1745" s="108"/>
      <c r="E1745" s="349"/>
    </row>
    <row r="1746" spans="1:5" ht="15.75">
      <c r="A1746" s="151"/>
      <c r="B1746" s="356" t="s">
        <v>17402</v>
      </c>
      <c r="C1746" s="108"/>
      <c r="D1746" s="108"/>
      <c r="E1746" s="349"/>
    </row>
    <row r="1747" spans="1:5" ht="15.75">
      <c r="A1747" s="151"/>
      <c r="B1747" s="356" t="s">
        <v>17403</v>
      </c>
      <c r="C1747" s="108"/>
      <c r="D1747" s="108"/>
      <c r="E1747" s="349"/>
    </row>
    <row r="1748" spans="1:5" ht="15.75">
      <c r="A1748" s="151"/>
      <c r="B1748" s="356" t="s">
        <v>17404</v>
      </c>
      <c r="C1748" s="108"/>
      <c r="D1748" s="108"/>
      <c r="E1748" s="349"/>
    </row>
    <row r="1749" spans="1:5" ht="15.75">
      <c r="A1749" s="151"/>
      <c r="B1749" s="356" t="s">
        <v>17405</v>
      </c>
      <c r="C1749" s="108"/>
      <c r="D1749" s="108"/>
      <c r="E1749" s="349"/>
    </row>
    <row r="1750" spans="1:5" ht="15.75">
      <c r="A1750" s="151"/>
      <c r="B1750" s="356" t="s">
        <v>17406</v>
      </c>
      <c r="C1750" s="108"/>
      <c r="D1750" s="108"/>
      <c r="E1750" s="349"/>
    </row>
    <row r="1751" spans="1:5" ht="15.75">
      <c r="A1751" s="151"/>
      <c r="B1751" s="356" t="s">
        <v>17407</v>
      </c>
      <c r="C1751" s="108"/>
      <c r="D1751" s="108"/>
      <c r="E1751" s="349"/>
    </row>
    <row r="1752" spans="1:5" ht="15.75">
      <c r="A1752" s="151"/>
      <c r="B1752" s="356" t="s">
        <v>17408</v>
      </c>
      <c r="C1752" s="108"/>
      <c r="D1752" s="108"/>
      <c r="E1752" s="349"/>
    </row>
    <row r="1753" spans="1:5" ht="15.75">
      <c r="A1753" s="151"/>
      <c r="B1753" s="356" t="s">
        <v>17409</v>
      </c>
      <c r="C1753" s="108"/>
      <c r="D1753" s="108"/>
      <c r="E1753" s="349"/>
    </row>
    <row r="1754" spans="1:5" ht="15.75">
      <c r="A1754" s="151"/>
      <c r="B1754" s="356" t="s">
        <v>17410</v>
      </c>
      <c r="C1754" s="108"/>
      <c r="D1754" s="108"/>
      <c r="E1754" s="349"/>
    </row>
    <row r="1755" spans="1:5" ht="15.75">
      <c r="A1755" s="151"/>
      <c r="B1755" s="356" t="s">
        <v>17411</v>
      </c>
      <c r="C1755" s="108"/>
      <c r="D1755" s="108"/>
      <c r="E1755" s="349"/>
    </row>
    <row r="1756" spans="1:5" ht="15.75">
      <c r="A1756" s="151"/>
      <c r="B1756" s="356" t="s">
        <v>17412</v>
      </c>
      <c r="C1756" s="108"/>
      <c r="D1756" s="108"/>
      <c r="E1756" s="349"/>
    </row>
    <row r="1757" spans="1:5" ht="15.75">
      <c r="A1757" s="151"/>
      <c r="B1757" s="356" t="s">
        <v>17413</v>
      </c>
      <c r="C1757" s="108"/>
      <c r="D1757" s="108"/>
      <c r="E1757" s="349"/>
    </row>
    <row r="1758" spans="1:5" ht="15.75">
      <c r="A1758" s="151"/>
      <c r="B1758" s="356" t="s">
        <v>17414</v>
      </c>
      <c r="C1758" s="108"/>
      <c r="D1758" s="108"/>
      <c r="E1758" s="349"/>
    </row>
    <row r="1759" spans="1:5" ht="15.75">
      <c r="A1759" s="151"/>
      <c r="B1759" s="356" t="s">
        <v>17415</v>
      </c>
      <c r="C1759" s="108"/>
      <c r="D1759" s="108"/>
      <c r="E1759" s="349"/>
    </row>
    <row r="1760" spans="1:5" ht="15.75">
      <c r="A1760" s="151"/>
      <c r="B1760" s="356" t="s">
        <v>17416</v>
      </c>
      <c r="C1760" s="108"/>
      <c r="D1760" s="108"/>
      <c r="E1760" s="349"/>
    </row>
    <row r="1761" spans="1:5" ht="15.75">
      <c r="A1761" s="151"/>
      <c r="B1761" s="356" t="s">
        <v>17417</v>
      </c>
      <c r="C1761" s="108"/>
      <c r="D1761" s="108"/>
      <c r="E1761" s="349"/>
    </row>
    <row r="1762" spans="1:5" ht="15.75">
      <c r="A1762" s="151"/>
      <c r="B1762" s="356" t="s">
        <v>17418</v>
      </c>
      <c r="C1762" s="108"/>
      <c r="D1762" s="108"/>
      <c r="E1762" s="349"/>
    </row>
    <row r="1763" spans="1:5" ht="15.75">
      <c r="A1763" s="151"/>
      <c r="B1763" s="356" t="s">
        <v>17419</v>
      </c>
      <c r="C1763" s="108"/>
      <c r="D1763" s="108"/>
      <c r="E1763" s="349"/>
    </row>
    <row r="1764" spans="1:5" ht="15.75">
      <c r="A1764" s="151"/>
      <c r="B1764" s="356" t="s">
        <v>17420</v>
      </c>
      <c r="C1764" s="108"/>
      <c r="D1764" s="108"/>
      <c r="E1764" s="349"/>
    </row>
    <row r="1765" spans="1:5" ht="15.75">
      <c r="A1765" s="151"/>
      <c r="B1765" s="356" t="s">
        <v>17421</v>
      </c>
      <c r="C1765" s="108"/>
      <c r="D1765" s="108"/>
      <c r="E1765" s="349"/>
    </row>
    <row r="1766" spans="1:5" ht="15.75">
      <c r="A1766" s="151"/>
      <c r="B1766" s="356" t="s">
        <v>17422</v>
      </c>
      <c r="C1766" s="108"/>
      <c r="D1766" s="108"/>
      <c r="E1766" s="349"/>
    </row>
    <row r="1767" spans="1:5" ht="15.75">
      <c r="A1767" s="151"/>
      <c r="B1767" s="356" t="s">
        <v>17423</v>
      </c>
      <c r="C1767" s="108"/>
      <c r="D1767" s="108"/>
      <c r="E1767" s="349"/>
    </row>
    <row r="1768" spans="1:5" ht="15.75">
      <c r="A1768" s="151"/>
      <c r="B1768" s="356" t="s">
        <v>17424</v>
      </c>
      <c r="C1768" s="108"/>
      <c r="D1768" s="108"/>
      <c r="E1768" s="349"/>
    </row>
    <row r="1769" spans="1:5" ht="15.75">
      <c r="A1769" s="151"/>
      <c r="B1769" s="356" t="s">
        <v>17425</v>
      </c>
      <c r="C1769" s="108"/>
      <c r="D1769" s="108"/>
      <c r="E1769" s="349"/>
    </row>
    <row r="1770" spans="1:5" ht="15.75">
      <c r="A1770" s="151"/>
      <c r="B1770" s="356" t="s">
        <v>17426</v>
      </c>
      <c r="C1770" s="108"/>
      <c r="D1770" s="108"/>
      <c r="E1770" s="349"/>
    </row>
    <row r="1771" spans="1:5" ht="15.75">
      <c r="A1771" s="151"/>
      <c r="B1771" s="356" t="s">
        <v>17427</v>
      </c>
      <c r="C1771" s="108"/>
      <c r="D1771" s="108"/>
      <c r="E1771" s="349"/>
    </row>
    <row r="1772" spans="1:5" ht="15.75">
      <c r="A1772" s="151"/>
      <c r="B1772" s="356" t="s">
        <v>17428</v>
      </c>
      <c r="C1772" s="108"/>
      <c r="D1772" s="108"/>
      <c r="E1772" s="349"/>
    </row>
    <row r="1773" spans="1:5" ht="15.75">
      <c r="A1773" s="151"/>
      <c r="B1773" s="356" t="s">
        <v>17429</v>
      </c>
      <c r="C1773" s="108"/>
      <c r="D1773" s="108"/>
      <c r="E1773" s="349"/>
    </row>
    <row r="1774" spans="1:5" ht="15.75">
      <c r="A1774" s="151"/>
      <c r="B1774" s="356" t="s">
        <v>17430</v>
      </c>
      <c r="C1774" s="108"/>
      <c r="D1774" s="108"/>
      <c r="E1774" s="349"/>
    </row>
    <row r="1775" spans="1:5" ht="15.75">
      <c r="A1775" s="151"/>
      <c r="B1775" s="356" t="s">
        <v>17431</v>
      </c>
      <c r="C1775" s="108"/>
      <c r="D1775" s="108"/>
      <c r="E1775" s="349"/>
    </row>
    <row r="1776" spans="1:5" ht="15.75">
      <c r="A1776" s="151"/>
      <c r="B1776" s="356" t="s">
        <v>17432</v>
      </c>
      <c r="C1776" s="108"/>
      <c r="D1776" s="108"/>
      <c r="E1776" s="349"/>
    </row>
    <row r="1777" spans="1:5" ht="15.75">
      <c r="A1777" s="151"/>
      <c r="B1777" s="356" t="s">
        <v>17433</v>
      </c>
      <c r="C1777" s="108"/>
      <c r="D1777" s="108"/>
      <c r="E1777" s="349"/>
    </row>
    <row r="1778" spans="1:5" ht="15.75">
      <c r="A1778" s="151"/>
      <c r="B1778" s="356" t="s">
        <v>17434</v>
      </c>
      <c r="C1778" s="108"/>
      <c r="D1778" s="108"/>
      <c r="E1778" s="349"/>
    </row>
    <row r="1779" spans="1:5" ht="15.75">
      <c r="A1779" s="151"/>
      <c r="B1779" s="356" t="s">
        <v>17435</v>
      </c>
      <c r="C1779" s="108"/>
      <c r="D1779" s="108"/>
      <c r="E1779" s="349"/>
    </row>
    <row r="1780" spans="1:5" ht="15.75">
      <c r="A1780" s="151"/>
      <c r="B1780" s="356" t="s">
        <v>17436</v>
      </c>
      <c r="C1780" s="108"/>
      <c r="D1780" s="108"/>
      <c r="E1780" s="349"/>
    </row>
    <row r="1781" spans="1:5" ht="15.75">
      <c r="A1781" s="151"/>
      <c r="B1781" s="356" t="s">
        <v>17437</v>
      </c>
      <c r="C1781" s="108"/>
      <c r="D1781" s="108"/>
      <c r="E1781" s="349"/>
    </row>
    <row r="1782" spans="1:5" ht="15.75">
      <c r="A1782" s="151"/>
      <c r="B1782" s="356" t="s">
        <v>17438</v>
      </c>
      <c r="C1782" s="108"/>
      <c r="D1782" s="108"/>
      <c r="E1782" s="349"/>
    </row>
    <row r="1783" spans="1:5" ht="15.75">
      <c r="A1783" s="151"/>
      <c r="B1783" s="356" t="s">
        <v>17439</v>
      </c>
      <c r="C1783" s="108"/>
      <c r="D1783" s="108"/>
      <c r="E1783" s="349"/>
    </row>
    <row r="1784" spans="1:5" ht="15.75">
      <c r="A1784" s="151"/>
      <c r="B1784" s="356" t="s">
        <v>17440</v>
      </c>
      <c r="C1784" s="108"/>
      <c r="D1784" s="108"/>
      <c r="E1784" s="349"/>
    </row>
    <row r="1785" spans="1:5" ht="15.75">
      <c r="A1785" s="151"/>
      <c r="B1785" s="356" t="s">
        <v>17441</v>
      </c>
      <c r="C1785" s="108"/>
      <c r="D1785" s="108"/>
      <c r="E1785" s="349"/>
    </row>
    <row r="1786" spans="1:5" ht="15.75">
      <c r="A1786" s="151"/>
      <c r="B1786" s="356" t="s">
        <v>17442</v>
      </c>
      <c r="C1786" s="108"/>
      <c r="D1786" s="108"/>
      <c r="E1786" s="349"/>
    </row>
    <row r="1787" spans="1:5" ht="15.75">
      <c r="A1787" s="151"/>
      <c r="B1787" s="356" t="s">
        <v>17443</v>
      </c>
      <c r="C1787" s="108"/>
      <c r="D1787" s="108"/>
      <c r="E1787" s="349"/>
    </row>
    <row r="1788" spans="1:5" ht="15.75">
      <c r="A1788" s="151"/>
      <c r="B1788" s="356" t="s">
        <v>17444</v>
      </c>
      <c r="C1788" s="108"/>
      <c r="D1788" s="108"/>
      <c r="E1788" s="349"/>
    </row>
    <row r="1789" spans="1:5" ht="15.75">
      <c r="A1789" s="151"/>
      <c r="B1789" s="356" t="s">
        <v>17445</v>
      </c>
      <c r="C1789" s="108"/>
      <c r="D1789" s="108"/>
      <c r="E1789" s="349"/>
    </row>
    <row r="1790" spans="1:5" ht="15.75">
      <c r="A1790" s="151"/>
      <c r="B1790" s="356" t="s">
        <v>17446</v>
      </c>
      <c r="C1790" s="108"/>
      <c r="D1790" s="108"/>
      <c r="E1790" s="349"/>
    </row>
    <row r="1791" spans="1:5" ht="15.75">
      <c r="A1791" s="151"/>
      <c r="B1791" s="356" t="s">
        <v>17447</v>
      </c>
      <c r="C1791" s="108"/>
      <c r="D1791" s="108"/>
      <c r="E1791" s="349"/>
    </row>
    <row r="1792" spans="1:5" ht="15.75">
      <c r="A1792" s="151"/>
      <c r="B1792" s="356" t="s">
        <v>17448</v>
      </c>
      <c r="C1792" s="108"/>
      <c r="D1792" s="108"/>
      <c r="E1792" s="349"/>
    </row>
    <row r="1793" spans="1:5" ht="15.75">
      <c r="A1793" s="151"/>
      <c r="B1793" s="356" t="s">
        <v>17449</v>
      </c>
      <c r="C1793" s="108"/>
      <c r="D1793" s="108"/>
      <c r="E1793" s="349"/>
    </row>
    <row r="1794" spans="1:5" ht="15.75">
      <c r="A1794" s="151"/>
      <c r="B1794" s="356" t="s">
        <v>17450</v>
      </c>
      <c r="C1794" s="108"/>
      <c r="D1794" s="108"/>
      <c r="E1794" s="349"/>
    </row>
    <row r="1795" spans="1:5" ht="15.75">
      <c r="A1795" s="151"/>
      <c r="B1795" s="356" t="s">
        <v>17451</v>
      </c>
      <c r="C1795" s="108"/>
      <c r="D1795" s="108"/>
      <c r="E1795" s="349"/>
    </row>
    <row r="1796" spans="1:5" ht="15.75">
      <c r="A1796" s="151"/>
      <c r="B1796" s="356" t="s">
        <v>17452</v>
      </c>
      <c r="C1796" s="108"/>
      <c r="D1796" s="108"/>
      <c r="E1796" s="349"/>
    </row>
    <row r="1797" spans="1:5" ht="15.75">
      <c r="A1797" s="151"/>
      <c r="B1797" s="356" t="s">
        <v>17453</v>
      </c>
      <c r="C1797" s="108"/>
      <c r="D1797" s="108"/>
      <c r="E1797" s="349"/>
    </row>
    <row r="1798" spans="1:5" ht="15.75">
      <c r="A1798" s="151"/>
      <c r="B1798" s="356" t="s">
        <v>17454</v>
      </c>
      <c r="C1798" s="108"/>
      <c r="D1798" s="108"/>
      <c r="E1798" s="349"/>
    </row>
    <row r="1799" spans="1:5" ht="15.75">
      <c r="A1799" s="151"/>
      <c r="B1799" s="356" t="s">
        <v>17455</v>
      </c>
      <c r="C1799" s="108"/>
      <c r="D1799" s="108"/>
      <c r="E1799" s="349"/>
    </row>
    <row r="1800" spans="1:5" ht="15.75">
      <c r="A1800" s="151"/>
      <c r="B1800" s="356" t="s">
        <v>17456</v>
      </c>
      <c r="C1800" s="108"/>
      <c r="D1800" s="108"/>
      <c r="E1800" s="349"/>
    </row>
    <row r="1801" spans="1:5" ht="15.75">
      <c r="A1801" s="151"/>
      <c r="B1801" s="356" t="s">
        <v>17457</v>
      </c>
      <c r="C1801" s="108"/>
      <c r="D1801" s="108"/>
      <c r="E1801" s="349"/>
    </row>
    <row r="1802" spans="1:5" ht="15.75">
      <c r="A1802" s="151"/>
      <c r="B1802" s="356" t="s">
        <v>17458</v>
      </c>
      <c r="C1802" s="108"/>
      <c r="D1802" s="108"/>
      <c r="E1802" s="349"/>
    </row>
    <row r="1803" spans="1:5" ht="15.75">
      <c r="A1803" s="151"/>
      <c r="B1803" s="356" t="s">
        <v>17459</v>
      </c>
      <c r="C1803" s="108"/>
      <c r="D1803" s="108"/>
      <c r="E1803" s="349"/>
    </row>
    <row r="1804" spans="1:5" ht="15.75">
      <c r="A1804" s="151"/>
      <c r="B1804" s="356" t="s">
        <v>17460</v>
      </c>
      <c r="C1804" s="108"/>
      <c r="D1804" s="108"/>
      <c r="E1804" s="349"/>
    </row>
    <row r="1805" spans="1:5" ht="15.75">
      <c r="A1805" s="151"/>
      <c r="B1805" s="356" t="s">
        <v>17461</v>
      </c>
      <c r="C1805" s="108"/>
      <c r="D1805" s="108"/>
      <c r="E1805" s="349"/>
    </row>
    <row r="1806" spans="1:5" ht="15.75">
      <c r="A1806" s="151"/>
      <c r="B1806" s="356" t="s">
        <v>17462</v>
      </c>
      <c r="C1806" s="108"/>
      <c r="D1806" s="108"/>
      <c r="E1806" s="349"/>
    </row>
    <row r="1807" spans="1:5" ht="15.75">
      <c r="A1807" s="151"/>
      <c r="B1807" s="356" t="s">
        <v>17463</v>
      </c>
      <c r="C1807" s="108"/>
      <c r="D1807" s="108"/>
      <c r="E1807" s="349"/>
    </row>
    <row r="1808" spans="1:5" ht="15.75">
      <c r="A1808" s="151"/>
      <c r="B1808" s="356" t="s">
        <v>17464</v>
      </c>
      <c r="C1808" s="108"/>
      <c r="D1808" s="108"/>
      <c r="E1808" s="349"/>
    </row>
    <row r="1809" spans="1:5" ht="15.75">
      <c r="A1809" s="151"/>
      <c r="B1809" s="356" t="s">
        <v>17465</v>
      </c>
      <c r="C1809" s="108"/>
      <c r="D1809" s="108"/>
      <c r="E1809" s="349"/>
    </row>
    <row r="1810" spans="1:5" ht="15.75">
      <c r="A1810" s="151"/>
      <c r="B1810" s="356" t="s">
        <v>17466</v>
      </c>
      <c r="C1810" s="108"/>
      <c r="D1810" s="108"/>
      <c r="E1810" s="349"/>
    </row>
    <row r="1811" spans="1:5" ht="15.75">
      <c r="A1811" s="151"/>
      <c r="B1811" s="356" t="s">
        <v>17467</v>
      </c>
      <c r="C1811" s="108"/>
      <c r="D1811" s="108"/>
      <c r="E1811" s="349"/>
    </row>
    <row r="1812" spans="1:5" ht="15.75">
      <c r="A1812" s="151"/>
      <c r="B1812" s="356" t="s">
        <v>17468</v>
      </c>
      <c r="C1812" s="108"/>
      <c r="D1812" s="108"/>
      <c r="E1812" s="349"/>
    </row>
    <row r="1813" spans="1:5" ht="15.75">
      <c r="A1813" s="151"/>
      <c r="B1813" s="356" t="s">
        <v>17469</v>
      </c>
      <c r="C1813" s="108"/>
      <c r="D1813" s="108"/>
      <c r="E1813" s="349"/>
    </row>
    <row r="1814" spans="1:5" ht="15.75">
      <c r="A1814" s="151"/>
      <c r="B1814" s="356" t="s">
        <v>17470</v>
      </c>
      <c r="C1814" s="108"/>
      <c r="D1814" s="108"/>
      <c r="E1814" s="349"/>
    </row>
    <row r="1815" spans="1:5" ht="15.75">
      <c r="A1815" s="151"/>
      <c r="B1815" s="356" t="s">
        <v>17471</v>
      </c>
      <c r="C1815" s="108"/>
      <c r="D1815" s="108"/>
      <c r="E1815" s="349"/>
    </row>
    <row r="1816" spans="1:5" ht="15.75">
      <c r="A1816" s="151"/>
      <c r="B1816" s="356" t="s">
        <v>17472</v>
      </c>
      <c r="C1816" s="108"/>
      <c r="D1816" s="108"/>
      <c r="E1816" s="349"/>
    </row>
    <row r="1817" spans="1:5" ht="15.75">
      <c r="A1817" s="151"/>
      <c r="B1817" s="356" t="s">
        <v>17473</v>
      </c>
      <c r="C1817" s="108"/>
      <c r="D1817" s="108"/>
      <c r="E1817" s="349"/>
    </row>
    <row r="1818" spans="1:5" ht="15.75">
      <c r="A1818" s="151"/>
      <c r="B1818" s="356" t="s">
        <v>17474</v>
      </c>
      <c r="C1818" s="108"/>
      <c r="D1818" s="108"/>
      <c r="E1818" s="349"/>
    </row>
    <row r="1819" spans="1:5" ht="15.75">
      <c r="A1819" s="151"/>
      <c r="B1819" s="356" t="s">
        <v>17475</v>
      </c>
      <c r="C1819" s="108"/>
      <c r="D1819" s="108"/>
      <c r="E1819" s="349"/>
    </row>
    <row r="1820" spans="1:5" ht="15.75">
      <c r="A1820" s="151"/>
      <c r="B1820" s="356" t="s">
        <v>17476</v>
      </c>
      <c r="C1820" s="108"/>
      <c r="D1820" s="108"/>
      <c r="E1820" s="349"/>
    </row>
    <row r="1821" spans="1:5" ht="15.75">
      <c r="A1821" s="151"/>
      <c r="B1821" s="356" t="s">
        <v>17477</v>
      </c>
      <c r="C1821" s="108"/>
      <c r="D1821" s="108"/>
      <c r="E1821" s="349"/>
    </row>
    <row r="1822" spans="1:5" ht="15.75">
      <c r="A1822" s="151"/>
      <c r="B1822" s="356" t="s">
        <v>17478</v>
      </c>
      <c r="C1822" s="108"/>
      <c r="D1822" s="108"/>
      <c r="E1822" s="349"/>
    </row>
    <row r="1823" spans="1:5" ht="15.75">
      <c r="A1823" s="151"/>
      <c r="B1823" s="356" t="s">
        <v>17479</v>
      </c>
      <c r="C1823" s="108"/>
      <c r="D1823" s="108"/>
      <c r="E1823" s="349"/>
    </row>
    <row r="1824" spans="1:5" ht="15.75">
      <c r="A1824" s="151"/>
      <c r="B1824" s="356" t="s">
        <v>17480</v>
      </c>
      <c r="C1824" s="108"/>
      <c r="D1824" s="108"/>
      <c r="E1824" s="349"/>
    </row>
    <row r="1825" spans="1:5" ht="15.75">
      <c r="A1825" s="151"/>
      <c r="B1825" s="356" t="s">
        <v>17481</v>
      </c>
      <c r="C1825" s="108"/>
      <c r="D1825" s="108"/>
      <c r="E1825" s="349"/>
    </row>
    <row r="1826" spans="1:5" ht="15.75">
      <c r="A1826" s="151"/>
      <c r="B1826" s="356" t="s">
        <v>17482</v>
      </c>
      <c r="C1826" s="108"/>
      <c r="D1826" s="108"/>
      <c r="E1826" s="349"/>
    </row>
    <row r="1827" spans="1:5" ht="15.75">
      <c r="A1827" s="151"/>
      <c r="B1827" s="356" t="s">
        <v>17483</v>
      </c>
      <c r="C1827" s="108"/>
      <c r="D1827" s="108"/>
      <c r="E1827" s="349"/>
    </row>
    <row r="1828" spans="1:5" ht="15.75">
      <c r="A1828" s="151"/>
      <c r="B1828" s="356" t="s">
        <v>17484</v>
      </c>
      <c r="C1828" s="108"/>
      <c r="D1828" s="108"/>
      <c r="E1828" s="349"/>
    </row>
    <row r="1829" spans="1:5" ht="15.75">
      <c r="A1829" s="151"/>
      <c r="B1829" s="356" t="s">
        <v>17485</v>
      </c>
      <c r="C1829" s="108"/>
      <c r="D1829" s="108"/>
      <c r="E1829" s="349"/>
    </row>
    <row r="1830" spans="1:5" ht="15.75">
      <c r="A1830" s="151"/>
      <c r="B1830" s="356" t="s">
        <v>17486</v>
      </c>
      <c r="C1830" s="108"/>
      <c r="D1830" s="108"/>
      <c r="E1830" s="349"/>
    </row>
    <row r="1831" spans="1:5" ht="15.75">
      <c r="A1831" s="151"/>
      <c r="B1831" s="356" t="s">
        <v>17487</v>
      </c>
      <c r="C1831" s="108"/>
      <c r="D1831" s="108"/>
      <c r="E1831" s="349"/>
    </row>
    <row r="1832" spans="1:5" ht="15.75">
      <c r="A1832" s="151"/>
      <c r="B1832" s="356" t="s">
        <v>17488</v>
      </c>
      <c r="C1832" s="108"/>
      <c r="D1832" s="108"/>
      <c r="E1832" s="349"/>
    </row>
    <row r="1833" spans="1:5" ht="15.75">
      <c r="A1833" s="151"/>
      <c r="B1833" s="356" t="s">
        <v>17489</v>
      </c>
      <c r="C1833" s="108"/>
      <c r="D1833" s="108"/>
      <c r="E1833" s="349"/>
    </row>
    <row r="1834" spans="1:5" ht="15.75">
      <c r="A1834" s="151"/>
      <c r="B1834" s="356" t="s">
        <v>17490</v>
      </c>
      <c r="C1834" s="108"/>
      <c r="D1834" s="108"/>
      <c r="E1834" s="349"/>
    </row>
    <row r="1835" spans="1:5" ht="15.75">
      <c r="A1835" s="151"/>
      <c r="B1835" s="356" t="s">
        <v>17491</v>
      </c>
      <c r="C1835" s="108"/>
      <c r="D1835" s="108"/>
      <c r="E1835" s="349"/>
    </row>
    <row r="1836" spans="1:5" ht="15.75">
      <c r="A1836" s="151"/>
      <c r="B1836" s="356" t="s">
        <v>17492</v>
      </c>
      <c r="C1836" s="108"/>
      <c r="D1836" s="108"/>
      <c r="E1836" s="349"/>
    </row>
    <row r="1837" spans="1:5" ht="15.75">
      <c r="A1837" s="151"/>
      <c r="B1837" s="356" t="s">
        <v>17493</v>
      </c>
      <c r="C1837" s="108"/>
      <c r="D1837" s="108"/>
      <c r="E1837" s="349"/>
    </row>
    <row r="1838" spans="1:5" ht="15.75">
      <c r="A1838" s="151"/>
      <c r="B1838" s="356" t="s">
        <v>17494</v>
      </c>
      <c r="C1838" s="108"/>
      <c r="D1838" s="108"/>
      <c r="E1838" s="349"/>
    </row>
    <row r="1839" spans="1:5" ht="15.75">
      <c r="A1839" s="151"/>
      <c r="B1839" s="356" t="s">
        <v>17495</v>
      </c>
      <c r="C1839" s="108"/>
      <c r="D1839" s="108"/>
      <c r="E1839" s="349"/>
    </row>
    <row r="1840" spans="1:5" ht="15.75">
      <c r="A1840" s="151"/>
      <c r="B1840" s="356" t="s">
        <v>17496</v>
      </c>
      <c r="C1840" s="108"/>
      <c r="D1840" s="108"/>
      <c r="E1840" s="349"/>
    </row>
    <row r="1841" spans="1:5" ht="15.75">
      <c r="A1841" s="151"/>
      <c r="B1841" s="356" t="s">
        <v>17497</v>
      </c>
      <c r="C1841" s="108"/>
      <c r="D1841" s="108"/>
      <c r="E1841" s="349"/>
    </row>
    <row r="1842" spans="1:5" ht="15.75">
      <c r="A1842" s="151"/>
      <c r="B1842" s="356" t="s">
        <v>17498</v>
      </c>
      <c r="C1842" s="108"/>
      <c r="D1842" s="108"/>
      <c r="E1842" s="349"/>
    </row>
    <row r="1843" spans="1:5" ht="15.75">
      <c r="A1843" s="151"/>
      <c r="B1843" s="356" t="s">
        <v>17499</v>
      </c>
      <c r="C1843" s="108"/>
      <c r="D1843" s="108"/>
      <c r="E1843" s="349"/>
    </row>
    <row r="1844" spans="1:5" ht="15.75">
      <c r="A1844" s="151"/>
      <c r="B1844" s="356" t="s">
        <v>17500</v>
      </c>
      <c r="C1844" s="108"/>
      <c r="D1844" s="108"/>
      <c r="E1844" s="349"/>
    </row>
    <row r="1845" spans="1:5" ht="15.75">
      <c r="A1845" s="151"/>
      <c r="B1845" s="356" t="s">
        <v>17501</v>
      </c>
      <c r="C1845" s="108"/>
      <c r="D1845" s="108"/>
      <c r="E1845" s="349"/>
    </row>
    <row r="1846" spans="1:5" ht="15.75">
      <c r="A1846" s="151"/>
      <c r="B1846" s="356" t="s">
        <v>17502</v>
      </c>
      <c r="C1846" s="108"/>
      <c r="D1846" s="108"/>
      <c r="E1846" s="349"/>
    </row>
    <row r="1847" spans="1:5" ht="15.75">
      <c r="A1847" s="151"/>
      <c r="B1847" s="356" t="s">
        <v>17503</v>
      </c>
      <c r="C1847" s="108"/>
      <c r="D1847" s="108"/>
      <c r="E1847" s="349"/>
    </row>
    <row r="1848" spans="1:5" ht="15.75">
      <c r="A1848" s="151"/>
      <c r="B1848" s="356" t="s">
        <v>17504</v>
      </c>
      <c r="C1848" s="108"/>
      <c r="D1848" s="108"/>
      <c r="E1848" s="349"/>
    </row>
    <row r="1849" spans="1:5" ht="15.75">
      <c r="A1849" s="151"/>
      <c r="B1849" s="356" t="s">
        <v>17505</v>
      </c>
      <c r="C1849" s="108"/>
      <c r="D1849" s="108"/>
      <c r="E1849" s="349"/>
    </row>
    <row r="1850" spans="1:5" ht="15.75">
      <c r="A1850" s="151"/>
      <c r="B1850" s="356" t="s">
        <v>17506</v>
      </c>
      <c r="C1850" s="108"/>
      <c r="D1850" s="108"/>
      <c r="E1850" s="349"/>
    </row>
    <row r="1851" spans="1:5" ht="15.75">
      <c r="A1851" s="151"/>
      <c r="B1851" s="356" t="s">
        <v>17507</v>
      </c>
      <c r="C1851" s="108"/>
      <c r="D1851" s="108"/>
      <c r="E1851" s="349"/>
    </row>
    <row r="1852" spans="1:5" ht="15.75">
      <c r="A1852" s="151"/>
      <c r="B1852" s="356" t="s">
        <v>17508</v>
      </c>
      <c r="C1852" s="108"/>
      <c r="D1852" s="108"/>
      <c r="E1852" s="349"/>
    </row>
    <row r="1853" spans="1:5" ht="15.75">
      <c r="A1853" s="151"/>
      <c r="B1853" s="356" t="s">
        <v>17509</v>
      </c>
      <c r="C1853" s="108"/>
      <c r="D1853" s="108"/>
      <c r="E1853" s="349"/>
    </row>
    <row r="1854" spans="1:5" ht="15.75">
      <c r="A1854" s="151"/>
      <c r="B1854" s="356" t="s">
        <v>17510</v>
      </c>
      <c r="C1854" s="108"/>
      <c r="D1854" s="108"/>
      <c r="E1854" s="349"/>
    </row>
    <row r="1855" spans="1:5" ht="15.75">
      <c r="A1855" s="151"/>
      <c r="B1855" s="356" t="s">
        <v>17511</v>
      </c>
      <c r="C1855" s="108"/>
      <c r="D1855" s="108"/>
      <c r="E1855" s="349"/>
    </row>
    <row r="1856" spans="1:5" ht="15.75">
      <c r="A1856" s="151"/>
      <c r="B1856" s="356" t="s">
        <v>17512</v>
      </c>
      <c r="C1856" s="108"/>
      <c r="D1856" s="108"/>
      <c r="E1856" s="349"/>
    </row>
    <row r="1857" spans="1:5" ht="15.75">
      <c r="A1857" s="151"/>
      <c r="B1857" s="356" t="s">
        <v>17513</v>
      </c>
      <c r="C1857" s="108"/>
      <c r="D1857" s="108"/>
      <c r="E1857" s="349"/>
    </row>
    <row r="1858" spans="1:5" ht="15.75">
      <c r="A1858" s="151"/>
      <c r="B1858" s="356" t="s">
        <v>17514</v>
      </c>
      <c r="C1858" s="108"/>
      <c r="D1858" s="108"/>
      <c r="E1858" s="349"/>
    </row>
    <row r="1859" spans="1:5" ht="15.75">
      <c r="A1859" s="151"/>
      <c r="B1859" s="356" t="s">
        <v>17515</v>
      </c>
      <c r="C1859" s="108"/>
      <c r="D1859" s="108"/>
      <c r="E1859" s="349"/>
    </row>
    <row r="1860" spans="1:5" ht="15.75">
      <c r="A1860" s="151"/>
      <c r="B1860" s="356" t="s">
        <v>17516</v>
      </c>
      <c r="C1860" s="108"/>
      <c r="D1860" s="108"/>
      <c r="E1860" s="349"/>
    </row>
    <row r="1861" spans="1:5" ht="15.75">
      <c r="A1861" s="151"/>
      <c r="B1861" s="356" t="s">
        <v>17517</v>
      </c>
      <c r="C1861" s="108"/>
      <c r="D1861" s="108"/>
      <c r="E1861" s="349"/>
    </row>
    <row r="1862" spans="1:5" ht="15.75">
      <c r="A1862" s="151"/>
      <c r="B1862" s="356" t="s">
        <v>17518</v>
      </c>
      <c r="C1862" s="108"/>
      <c r="D1862" s="108"/>
      <c r="E1862" s="349"/>
    </row>
    <row r="1863" spans="1:5" ht="15.75">
      <c r="A1863" s="151"/>
      <c r="B1863" s="356" t="s">
        <v>17519</v>
      </c>
      <c r="C1863" s="108"/>
      <c r="D1863" s="108"/>
      <c r="E1863" s="349"/>
    </row>
    <row r="1864" spans="1:5" ht="15.75">
      <c r="A1864" s="151"/>
      <c r="B1864" s="356" t="s">
        <v>17520</v>
      </c>
      <c r="C1864" s="108"/>
      <c r="D1864" s="108"/>
      <c r="E1864" s="349"/>
    </row>
    <row r="1865" spans="1:5" ht="15.75">
      <c r="A1865" s="151"/>
      <c r="B1865" s="356" t="s">
        <v>17521</v>
      </c>
      <c r="C1865" s="108"/>
      <c r="D1865" s="108"/>
      <c r="E1865" s="349"/>
    </row>
    <row r="1866" spans="1:5" ht="15.75">
      <c r="A1866" s="151"/>
      <c r="B1866" s="356" t="s">
        <v>17522</v>
      </c>
      <c r="C1866" s="108"/>
      <c r="D1866" s="108"/>
      <c r="E1866" s="349"/>
    </row>
    <row r="1867" spans="1:5" ht="15.75">
      <c r="A1867" s="151"/>
      <c r="B1867" s="356" t="s">
        <v>17523</v>
      </c>
      <c r="C1867" s="108"/>
      <c r="D1867" s="108"/>
      <c r="E1867" s="349"/>
    </row>
    <row r="1868" spans="1:5" ht="15.75">
      <c r="A1868" s="151"/>
      <c r="B1868" s="356" t="s">
        <v>17524</v>
      </c>
      <c r="C1868" s="108"/>
      <c r="D1868" s="108"/>
      <c r="E1868" s="349"/>
    </row>
    <row r="1869" spans="1:5" ht="15.75">
      <c r="A1869" s="151"/>
      <c r="B1869" s="356" t="s">
        <v>17525</v>
      </c>
      <c r="C1869" s="108"/>
      <c r="D1869" s="108"/>
      <c r="E1869" s="349"/>
    </row>
    <row r="1870" spans="1:5" ht="15.75">
      <c r="A1870" s="151"/>
      <c r="B1870" s="356" t="s">
        <v>17526</v>
      </c>
      <c r="C1870" s="108"/>
      <c r="D1870" s="108"/>
      <c r="E1870" s="349"/>
    </row>
    <row r="1871" spans="1:5" ht="15.75">
      <c r="A1871" s="151"/>
      <c r="B1871" s="356" t="s">
        <v>17527</v>
      </c>
      <c r="C1871" s="108"/>
      <c r="D1871" s="108"/>
      <c r="E1871" s="349"/>
    </row>
    <row r="1872" spans="1:5" ht="15.75">
      <c r="A1872" s="151"/>
      <c r="B1872" s="356" t="s">
        <v>17528</v>
      </c>
      <c r="C1872" s="108"/>
      <c r="D1872" s="108"/>
      <c r="E1872" s="349"/>
    </row>
    <row r="1873" spans="1:5" ht="15.75">
      <c r="A1873" s="151"/>
      <c r="B1873" s="356" t="s">
        <v>17529</v>
      </c>
      <c r="C1873" s="108"/>
      <c r="D1873" s="108"/>
      <c r="E1873" s="349"/>
    </row>
    <row r="1874" spans="1:5" ht="15.75">
      <c r="A1874" s="151"/>
      <c r="B1874" s="356" t="s">
        <v>17530</v>
      </c>
      <c r="C1874" s="108"/>
      <c r="D1874" s="108"/>
      <c r="E1874" s="349"/>
    </row>
    <row r="1875" spans="1:5" ht="15.75">
      <c r="A1875" s="151"/>
      <c r="B1875" s="356" t="s">
        <v>17531</v>
      </c>
      <c r="C1875" s="108"/>
      <c r="D1875" s="108"/>
      <c r="E1875" s="349"/>
    </row>
    <row r="1876" spans="1:5" ht="15.75">
      <c r="A1876" s="151"/>
      <c r="B1876" s="356" t="s">
        <v>17532</v>
      </c>
      <c r="C1876" s="108"/>
      <c r="D1876" s="108"/>
      <c r="E1876" s="349"/>
    </row>
    <row r="1877" spans="1:5" ht="15.75">
      <c r="A1877" s="151"/>
      <c r="B1877" s="356" t="s">
        <v>17533</v>
      </c>
      <c r="C1877" s="108"/>
      <c r="D1877" s="108"/>
      <c r="E1877" s="349"/>
    </row>
    <row r="1878" spans="1:5" ht="15.75">
      <c r="A1878" s="151"/>
      <c r="B1878" s="356" t="s">
        <v>17534</v>
      </c>
      <c r="C1878" s="108"/>
      <c r="D1878" s="108"/>
      <c r="E1878" s="349"/>
    </row>
    <row r="1879" spans="1:5" ht="15.75">
      <c r="A1879" s="151"/>
      <c r="B1879" s="356" t="s">
        <v>17535</v>
      </c>
      <c r="C1879" s="108"/>
      <c r="D1879" s="108"/>
      <c r="E1879" s="349"/>
    </row>
    <row r="1880" spans="1:5" ht="15.75">
      <c r="A1880" s="151"/>
      <c r="B1880" s="356" t="s">
        <v>17536</v>
      </c>
      <c r="C1880" s="108"/>
      <c r="D1880" s="108"/>
      <c r="E1880" s="349"/>
    </row>
    <row r="1881" spans="1:5" ht="15.75">
      <c r="A1881" s="151"/>
      <c r="B1881" s="356" t="s">
        <v>17537</v>
      </c>
      <c r="C1881" s="108"/>
      <c r="D1881" s="108"/>
      <c r="E1881" s="349"/>
    </row>
    <row r="1882" spans="1:5" ht="15.75">
      <c r="A1882" s="151"/>
      <c r="B1882" s="356" t="s">
        <v>17538</v>
      </c>
      <c r="C1882" s="108"/>
      <c r="D1882" s="108"/>
      <c r="E1882" s="349"/>
    </row>
    <row r="1883" spans="1:5" ht="15.75">
      <c r="A1883" s="151"/>
      <c r="B1883" s="356" t="s">
        <v>17539</v>
      </c>
      <c r="C1883" s="108"/>
      <c r="D1883" s="108"/>
      <c r="E1883" s="349"/>
    </row>
    <row r="1884" spans="1:5" ht="15.75">
      <c r="A1884" s="151"/>
      <c r="B1884" s="356" t="s">
        <v>17540</v>
      </c>
      <c r="C1884" s="108"/>
      <c r="D1884" s="108"/>
      <c r="E1884" s="349"/>
    </row>
    <row r="1885" spans="1:5" ht="15.75">
      <c r="A1885" s="151"/>
      <c r="B1885" s="356" t="s">
        <v>17541</v>
      </c>
      <c r="C1885" s="108"/>
      <c r="D1885" s="108"/>
      <c r="E1885" s="349"/>
    </row>
    <row r="1886" spans="1:5" ht="15.75">
      <c r="A1886" s="151"/>
      <c r="B1886" s="356" t="s">
        <v>17542</v>
      </c>
      <c r="C1886" s="108"/>
      <c r="D1886" s="108"/>
      <c r="E1886" s="349"/>
    </row>
    <row r="1887" spans="1:5" ht="15.75">
      <c r="A1887" s="151"/>
      <c r="B1887" s="356" t="s">
        <v>17543</v>
      </c>
      <c r="C1887" s="108"/>
      <c r="D1887" s="108"/>
      <c r="E1887" s="349"/>
    </row>
    <row r="1888" spans="1:5" ht="15.75">
      <c r="A1888" s="151"/>
      <c r="B1888" s="356" t="s">
        <v>17544</v>
      </c>
      <c r="C1888" s="108"/>
      <c r="D1888" s="108"/>
      <c r="E1888" s="349"/>
    </row>
    <row r="1889" spans="1:5" ht="15.75">
      <c r="A1889" s="151"/>
      <c r="B1889" s="356" t="s">
        <v>17545</v>
      </c>
      <c r="C1889" s="108"/>
      <c r="D1889" s="108"/>
      <c r="E1889" s="349"/>
    </row>
    <row r="1890" spans="1:5" ht="15.75">
      <c r="A1890" s="151"/>
      <c r="B1890" s="356" t="s">
        <v>17546</v>
      </c>
      <c r="C1890" s="108"/>
      <c r="D1890" s="108"/>
      <c r="E1890" s="349"/>
    </row>
    <row r="1891" spans="1:5" ht="15.75">
      <c r="A1891" s="151"/>
      <c r="B1891" s="356" t="s">
        <v>17547</v>
      </c>
      <c r="C1891" s="108"/>
      <c r="D1891" s="108"/>
      <c r="E1891" s="349"/>
    </row>
    <row r="1892" spans="1:5" ht="15.75">
      <c r="A1892" s="151"/>
      <c r="B1892" s="356" t="s">
        <v>17548</v>
      </c>
      <c r="C1892" s="108"/>
      <c r="D1892" s="108"/>
      <c r="E1892" s="349"/>
    </row>
    <row r="1893" spans="1:5" ht="15.75">
      <c r="A1893" s="151"/>
      <c r="B1893" s="356" t="s">
        <v>17549</v>
      </c>
      <c r="C1893" s="108"/>
      <c r="D1893" s="108"/>
      <c r="E1893" s="349"/>
    </row>
    <row r="1894" spans="1:5" ht="15.75">
      <c r="A1894" s="151"/>
      <c r="B1894" s="356" t="s">
        <v>17550</v>
      </c>
      <c r="C1894" s="108"/>
      <c r="D1894" s="108"/>
      <c r="E1894" s="349"/>
    </row>
    <row r="1895" spans="1:5" ht="15.75">
      <c r="A1895" s="151"/>
      <c r="B1895" s="356" t="s">
        <v>17551</v>
      </c>
      <c r="C1895" s="108"/>
      <c r="D1895" s="108"/>
      <c r="E1895" s="349"/>
    </row>
    <row r="1896" spans="1:5" ht="15.75">
      <c r="A1896" s="151"/>
      <c r="B1896" s="356" t="s">
        <v>17552</v>
      </c>
      <c r="C1896" s="108"/>
      <c r="D1896" s="108"/>
      <c r="E1896" s="349"/>
    </row>
    <row r="1897" spans="1:5" ht="15.75">
      <c r="A1897" s="151"/>
      <c r="B1897" s="356" t="s">
        <v>17553</v>
      </c>
      <c r="C1897" s="108"/>
      <c r="D1897" s="108"/>
      <c r="E1897" s="349"/>
    </row>
    <row r="1898" spans="1:5" ht="15.75">
      <c r="A1898" s="151"/>
      <c r="B1898" s="356" t="s">
        <v>17554</v>
      </c>
      <c r="C1898" s="108"/>
      <c r="D1898" s="108"/>
      <c r="E1898" s="349"/>
    </row>
    <row r="1899" spans="1:5" ht="15.75">
      <c r="A1899" s="151"/>
      <c r="B1899" s="356" t="s">
        <v>17555</v>
      </c>
      <c r="C1899" s="108"/>
      <c r="D1899" s="108"/>
      <c r="E1899" s="349"/>
    </row>
    <row r="1900" spans="1:5" ht="15.75">
      <c r="A1900" s="151"/>
      <c r="B1900" s="356" t="s">
        <v>17556</v>
      </c>
      <c r="C1900" s="108"/>
      <c r="D1900" s="108"/>
      <c r="E1900" s="349"/>
    </row>
    <row r="1901" spans="1:5" ht="15.75">
      <c r="A1901" s="151"/>
      <c r="B1901" s="356" t="s">
        <v>17557</v>
      </c>
      <c r="C1901" s="108"/>
      <c r="D1901" s="108"/>
      <c r="E1901" s="349"/>
    </row>
    <row r="1902" spans="1:5" ht="15.75">
      <c r="A1902" s="151"/>
      <c r="B1902" s="356" t="s">
        <v>17558</v>
      </c>
      <c r="C1902" s="108"/>
      <c r="D1902" s="108"/>
      <c r="E1902" s="349"/>
    </row>
    <row r="1903" spans="1:5" ht="15.75">
      <c r="A1903" s="151"/>
      <c r="B1903" s="356" t="s">
        <v>17559</v>
      </c>
      <c r="C1903" s="108"/>
      <c r="D1903" s="108"/>
      <c r="E1903" s="349"/>
    </row>
    <row r="1904" spans="1:5" ht="15.75">
      <c r="A1904" s="151"/>
      <c r="B1904" s="356" t="s">
        <v>17560</v>
      </c>
      <c r="C1904" s="108"/>
      <c r="D1904" s="108"/>
      <c r="E1904" s="349"/>
    </row>
    <row r="1905" spans="1:5" ht="15.75">
      <c r="A1905" s="151"/>
      <c r="B1905" s="356" t="s">
        <v>17561</v>
      </c>
      <c r="C1905" s="108"/>
      <c r="D1905" s="108"/>
      <c r="E1905" s="349"/>
    </row>
    <row r="1906" spans="1:5" ht="15.75">
      <c r="A1906" s="151"/>
      <c r="B1906" s="356" t="s">
        <v>17562</v>
      </c>
      <c r="C1906" s="108"/>
      <c r="D1906" s="108"/>
      <c r="E1906" s="349"/>
    </row>
    <row r="1907" spans="1:5" ht="15.75">
      <c r="A1907" s="151"/>
      <c r="B1907" s="356" t="s">
        <v>17563</v>
      </c>
      <c r="C1907" s="108"/>
      <c r="D1907" s="108"/>
      <c r="E1907" s="349"/>
    </row>
    <row r="1908" spans="1:5" ht="15.75">
      <c r="A1908" s="151"/>
      <c r="B1908" s="356" t="s">
        <v>17564</v>
      </c>
      <c r="C1908" s="108"/>
      <c r="D1908" s="108"/>
      <c r="E1908" s="349"/>
    </row>
    <row r="1909" spans="1:5" ht="15.75">
      <c r="A1909" s="151"/>
      <c r="B1909" s="356" t="s">
        <v>17565</v>
      </c>
      <c r="C1909" s="108"/>
      <c r="D1909" s="108"/>
      <c r="E1909" s="349"/>
    </row>
    <row r="1910" spans="1:5" ht="15.75">
      <c r="A1910" s="151"/>
      <c r="B1910" s="356" t="s">
        <v>17566</v>
      </c>
      <c r="C1910" s="108"/>
      <c r="D1910" s="108"/>
      <c r="E1910" s="349"/>
    </row>
    <row r="1911" spans="1:5" ht="15.75">
      <c r="A1911" s="151"/>
      <c r="B1911" s="356" t="s">
        <v>17567</v>
      </c>
      <c r="C1911" s="108"/>
      <c r="D1911" s="108"/>
      <c r="E1911" s="349"/>
    </row>
    <row r="1912" spans="1:5" ht="15.75">
      <c r="A1912" s="151"/>
      <c r="B1912" s="356" t="s">
        <v>17568</v>
      </c>
      <c r="C1912" s="108"/>
      <c r="D1912" s="108"/>
      <c r="E1912" s="349"/>
    </row>
    <row r="1913" spans="1:5" ht="15.75">
      <c r="A1913" s="151"/>
      <c r="B1913" s="356" t="s">
        <v>17569</v>
      </c>
      <c r="C1913" s="108"/>
      <c r="D1913" s="108"/>
      <c r="E1913" s="349"/>
    </row>
    <row r="1914" spans="1:5" ht="15.75">
      <c r="A1914" s="151"/>
      <c r="B1914" s="356" t="s">
        <v>17570</v>
      </c>
      <c r="C1914" s="108"/>
      <c r="D1914" s="108"/>
      <c r="E1914" s="349"/>
    </row>
    <row r="1915" spans="1:5" ht="15.75">
      <c r="A1915" s="151"/>
      <c r="B1915" s="356" t="s">
        <v>17571</v>
      </c>
      <c r="C1915" s="108"/>
      <c r="D1915" s="108"/>
      <c r="E1915" s="349"/>
    </row>
    <row r="1916" spans="1:5" ht="15.75">
      <c r="A1916" s="151"/>
      <c r="B1916" s="356" t="s">
        <v>17572</v>
      </c>
      <c r="C1916" s="108"/>
      <c r="D1916" s="108"/>
      <c r="E1916" s="349"/>
    </row>
    <row r="1917" spans="1:5" ht="15.75">
      <c r="A1917" s="151"/>
      <c r="B1917" s="356" t="s">
        <v>17573</v>
      </c>
      <c r="C1917" s="108"/>
      <c r="D1917" s="108"/>
      <c r="E1917" s="349"/>
    </row>
    <row r="1918" spans="1:5" ht="15.75">
      <c r="A1918" s="151"/>
      <c r="B1918" s="356" t="s">
        <v>17574</v>
      </c>
      <c r="C1918" s="108"/>
      <c r="D1918" s="108"/>
      <c r="E1918" s="349"/>
    </row>
    <row r="1919" spans="1:5" ht="15.75">
      <c r="A1919" s="151"/>
      <c r="B1919" s="356" t="s">
        <v>17575</v>
      </c>
      <c r="C1919" s="108"/>
      <c r="D1919" s="108"/>
      <c r="E1919" s="349"/>
    </row>
    <row r="1920" spans="1:5" ht="15.75">
      <c r="A1920" s="151"/>
      <c r="B1920" s="356" t="s">
        <v>17576</v>
      </c>
      <c r="C1920" s="108"/>
      <c r="D1920" s="108"/>
      <c r="E1920" s="349"/>
    </row>
    <row r="1921" spans="1:5" ht="15.75">
      <c r="A1921" s="151"/>
      <c r="B1921" s="356" t="s">
        <v>17577</v>
      </c>
      <c r="C1921" s="108"/>
      <c r="D1921" s="108"/>
      <c r="E1921" s="349"/>
    </row>
    <row r="1922" spans="1:5" ht="15.75">
      <c r="A1922" s="151"/>
      <c r="B1922" s="356" t="s">
        <v>17578</v>
      </c>
      <c r="C1922" s="108"/>
      <c r="D1922" s="108"/>
      <c r="E1922" s="349"/>
    </row>
    <row r="1923" spans="1:5" ht="15.75">
      <c r="A1923" s="151"/>
      <c r="B1923" s="356" t="s">
        <v>17579</v>
      </c>
      <c r="C1923" s="108"/>
      <c r="D1923" s="108"/>
      <c r="E1923" s="349"/>
    </row>
    <row r="1924" spans="1:5" ht="15.75">
      <c r="A1924" s="151"/>
      <c r="B1924" s="356" t="s">
        <v>17580</v>
      </c>
      <c r="C1924" s="108"/>
      <c r="D1924" s="108"/>
      <c r="E1924" s="349"/>
    </row>
    <row r="1925" spans="1:5" ht="15.75">
      <c r="A1925" s="151"/>
      <c r="B1925" s="356" t="s">
        <v>17581</v>
      </c>
      <c r="C1925" s="108"/>
      <c r="D1925" s="108"/>
      <c r="E1925" s="349"/>
    </row>
    <row r="1926" spans="1:5" ht="15.75">
      <c r="A1926" s="151"/>
      <c r="B1926" s="356" t="s">
        <v>17582</v>
      </c>
      <c r="C1926" s="108"/>
      <c r="D1926" s="108"/>
      <c r="E1926" s="349"/>
    </row>
    <row r="1927" spans="1:5" ht="15.75">
      <c r="A1927" s="151"/>
      <c r="B1927" s="356" t="s">
        <v>17583</v>
      </c>
      <c r="C1927" s="108"/>
      <c r="D1927" s="108"/>
      <c r="E1927" s="349"/>
    </row>
    <row r="1928" spans="1:5" ht="15.75">
      <c r="A1928" s="151"/>
      <c r="B1928" s="356" t="s">
        <v>17584</v>
      </c>
      <c r="C1928" s="108"/>
      <c r="D1928" s="108"/>
      <c r="E1928" s="349"/>
    </row>
    <row r="1929" spans="1:5" ht="15.75">
      <c r="A1929" s="151"/>
      <c r="B1929" s="356" t="s">
        <v>17585</v>
      </c>
      <c r="C1929" s="108"/>
      <c r="D1929" s="108"/>
      <c r="E1929" s="349"/>
    </row>
    <row r="1930" spans="1:5" ht="15.75">
      <c r="A1930" s="151"/>
      <c r="B1930" s="356" t="s">
        <v>17586</v>
      </c>
      <c r="C1930" s="108"/>
      <c r="D1930" s="108"/>
      <c r="E1930" s="349"/>
    </row>
    <row r="1931" spans="1:5" ht="15.75">
      <c r="A1931" s="151"/>
      <c r="B1931" s="356" t="s">
        <v>17587</v>
      </c>
      <c r="C1931" s="108"/>
      <c r="D1931" s="108"/>
      <c r="E1931" s="349"/>
    </row>
    <row r="1932" spans="1:5" ht="15.75">
      <c r="A1932" s="151"/>
      <c r="B1932" s="356" t="s">
        <v>17588</v>
      </c>
      <c r="C1932" s="108"/>
      <c r="D1932" s="108"/>
      <c r="E1932" s="349"/>
    </row>
    <row r="1933" spans="1:5" ht="15.75">
      <c r="A1933" s="151"/>
      <c r="B1933" s="356" t="s">
        <v>17589</v>
      </c>
      <c r="C1933" s="108"/>
      <c r="D1933" s="108"/>
      <c r="E1933" s="349"/>
    </row>
    <row r="1934" spans="1:5" ht="15.75">
      <c r="A1934" s="151"/>
      <c r="B1934" s="356" t="s">
        <v>17590</v>
      </c>
      <c r="C1934" s="108"/>
      <c r="D1934" s="108"/>
      <c r="E1934" s="349"/>
    </row>
    <row r="1935" spans="1:5" ht="15.75">
      <c r="A1935" s="151"/>
      <c r="B1935" s="356" t="s">
        <v>17591</v>
      </c>
      <c r="C1935" s="108"/>
      <c r="D1935" s="108"/>
      <c r="E1935" s="349"/>
    </row>
    <row r="1936" spans="1:5" ht="15.75">
      <c r="A1936" s="151"/>
      <c r="B1936" s="356" t="s">
        <v>17592</v>
      </c>
      <c r="C1936" s="108"/>
      <c r="D1936" s="108"/>
      <c r="E1936" s="349"/>
    </row>
    <row r="1937" spans="1:5" ht="15.75">
      <c r="A1937" s="151"/>
      <c r="B1937" s="356" t="s">
        <v>17593</v>
      </c>
      <c r="C1937" s="108"/>
      <c r="D1937" s="108"/>
      <c r="E1937" s="349"/>
    </row>
    <row r="1938" spans="1:5" ht="15.75">
      <c r="A1938" s="151"/>
      <c r="B1938" s="356" t="s">
        <v>17594</v>
      </c>
      <c r="C1938" s="108"/>
      <c r="D1938" s="108"/>
      <c r="E1938" s="349"/>
    </row>
    <row r="1939" spans="1:5" ht="15.75">
      <c r="A1939" s="151"/>
      <c r="B1939" s="356" t="s">
        <v>17595</v>
      </c>
      <c r="C1939" s="108"/>
      <c r="D1939" s="108"/>
      <c r="E1939" s="349"/>
    </row>
    <row r="1940" spans="1:5" ht="15.75">
      <c r="A1940" s="151"/>
      <c r="B1940" s="356" t="s">
        <v>17596</v>
      </c>
      <c r="C1940" s="108"/>
      <c r="D1940" s="108"/>
      <c r="E1940" s="349"/>
    </row>
    <row r="1941" spans="1:5" ht="15.75">
      <c r="A1941" s="151"/>
      <c r="B1941" s="356" t="s">
        <v>17597</v>
      </c>
      <c r="C1941" s="108"/>
      <c r="D1941" s="108"/>
      <c r="E1941" s="349"/>
    </row>
    <row r="1942" spans="1:5" ht="15.75">
      <c r="A1942" s="151"/>
      <c r="B1942" s="356" t="s">
        <v>17598</v>
      </c>
      <c r="C1942" s="108"/>
      <c r="D1942" s="108"/>
      <c r="E1942" s="349"/>
    </row>
    <row r="1943" spans="1:5" ht="15.75">
      <c r="A1943" s="151"/>
      <c r="B1943" s="356" t="s">
        <v>17599</v>
      </c>
      <c r="C1943" s="108"/>
      <c r="D1943" s="108"/>
      <c r="E1943" s="349"/>
    </row>
    <row r="1944" spans="1:5" ht="15.75">
      <c r="A1944" s="151"/>
      <c r="B1944" s="356" t="s">
        <v>17600</v>
      </c>
      <c r="C1944" s="108"/>
      <c r="D1944" s="108"/>
      <c r="E1944" s="349"/>
    </row>
    <row r="1945" spans="1:5" ht="15.75">
      <c r="A1945" s="151"/>
      <c r="B1945" s="356" t="s">
        <v>17601</v>
      </c>
      <c r="C1945" s="108"/>
      <c r="D1945" s="108"/>
      <c r="E1945" s="349"/>
    </row>
    <row r="1946" spans="1:5" ht="15.75">
      <c r="A1946" s="151"/>
      <c r="B1946" s="356" t="s">
        <v>17602</v>
      </c>
      <c r="C1946" s="108"/>
      <c r="D1946" s="108"/>
      <c r="E1946" s="349"/>
    </row>
    <row r="1947" spans="1:5" ht="15.75">
      <c r="A1947" s="151"/>
      <c r="B1947" s="356" t="s">
        <v>17603</v>
      </c>
      <c r="C1947" s="108"/>
      <c r="D1947" s="108"/>
      <c r="E1947" s="349"/>
    </row>
    <row r="1948" spans="1:5" ht="15.75">
      <c r="A1948" s="151"/>
      <c r="B1948" s="356" t="s">
        <v>17604</v>
      </c>
      <c r="C1948" s="108"/>
      <c r="D1948" s="108"/>
      <c r="E1948" s="349"/>
    </row>
    <row r="1949" spans="1:5" ht="15.75">
      <c r="A1949" s="151"/>
      <c r="B1949" s="356" t="s">
        <v>17605</v>
      </c>
      <c r="C1949" s="108"/>
      <c r="D1949" s="108"/>
      <c r="E1949" s="349"/>
    </row>
    <row r="1950" spans="1:5" ht="15.75">
      <c r="A1950" s="151"/>
      <c r="B1950" s="356" t="s">
        <v>17606</v>
      </c>
      <c r="C1950" s="108"/>
      <c r="D1950" s="108"/>
      <c r="E1950" s="349"/>
    </row>
    <row r="1951" spans="1:5" ht="15.75">
      <c r="A1951" s="151"/>
      <c r="B1951" s="356" t="s">
        <v>17607</v>
      </c>
      <c r="C1951" s="108"/>
      <c r="D1951" s="108"/>
      <c r="E1951" s="349"/>
    </row>
    <row r="1952" spans="1:5" ht="15.75">
      <c r="A1952" s="151"/>
      <c r="B1952" s="356" t="s">
        <v>17608</v>
      </c>
      <c r="C1952" s="108"/>
      <c r="D1952" s="108"/>
      <c r="E1952" s="349"/>
    </row>
    <row r="1953" spans="1:5" ht="15.75">
      <c r="A1953" s="151"/>
      <c r="B1953" s="356" t="s">
        <v>17609</v>
      </c>
      <c r="C1953" s="108"/>
      <c r="D1953" s="108"/>
      <c r="E1953" s="349"/>
    </row>
    <row r="1954" spans="1:5" ht="15.75">
      <c r="A1954" s="151"/>
      <c r="B1954" s="356" t="s">
        <v>17610</v>
      </c>
      <c r="C1954" s="108"/>
      <c r="D1954" s="108"/>
      <c r="E1954" s="349"/>
    </row>
    <row r="1955" spans="1:5" ht="15.75">
      <c r="A1955" s="151"/>
      <c r="B1955" s="356" t="s">
        <v>17611</v>
      </c>
      <c r="C1955" s="108"/>
      <c r="D1955" s="108"/>
      <c r="E1955" s="349"/>
    </row>
    <row r="1956" spans="1:5" ht="15.75">
      <c r="A1956" s="151"/>
      <c r="B1956" s="356" t="s">
        <v>17612</v>
      </c>
      <c r="C1956" s="108"/>
      <c r="D1956" s="108"/>
      <c r="E1956" s="349"/>
    </row>
    <row r="1957" spans="1:5" ht="15.75">
      <c r="A1957" s="151"/>
      <c r="B1957" s="356" t="s">
        <v>17613</v>
      </c>
      <c r="C1957" s="108"/>
      <c r="D1957" s="108"/>
      <c r="E1957" s="349"/>
    </row>
    <row r="1958" spans="1:5" ht="15.75">
      <c r="A1958" s="151"/>
      <c r="B1958" s="356" t="s">
        <v>17614</v>
      </c>
      <c r="C1958" s="108"/>
      <c r="D1958" s="108"/>
      <c r="E1958" s="349"/>
    </row>
    <row r="1959" spans="1:5" ht="15.75">
      <c r="A1959" s="151"/>
      <c r="B1959" s="356" t="s">
        <v>17615</v>
      </c>
      <c r="C1959" s="108"/>
      <c r="D1959" s="108"/>
      <c r="E1959" s="349"/>
    </row>
    <row r="1960" spans="1:5" ht="15.75">
      <c r="A1960" s="151"/>
      <c r="B1960" s="356" t="s">
        <v>17616</v>
      </c>
      <c r="C1960" s="108"/>
      <c r="D1960" s="108"/>
      <c r="E1960" s="349"/>
    </row>
    <row r="1961" spans="1:5" ht="15.75">
      <c r="A1961" s="151"/>
      <c r="B1961" s="356" t="s">
        <v>17617</v>
      </c>
      <c r="C1961" s="108"/>
      <c r="D1961" s="108"/>
      <c r="E1961" s="349"/>
    </row>
    <row r="1962" spans="1:5" ht="15.75">
      <c r="A1962" s="151"/>
      <c r="B1962" s="356" t="s">
        <v>17618</v>
      </c>
      <c r="C1962" s="108"/>
      <c r="D1962" s="108"/>
      <c r="E1962" s="349"/>
    </row>
    <row r="1963" spans="1:5" ht="15.75">
      <c r="A1963" s="151"/>
      <c r="B1963" s="356" t="s">
        <v>17619</v>
      </c>
      <c r="C1963" s="108"/>
      <c r="D1963" s="108"/>
      <c r="E1963" s="349"/>
    </row>
    <row r="1964" spans="1:5" ht="15.75">
      <c r="A1964" s="151"/>
      <c r="B1964" s="356" t="s">
        <v>17620</v>
      </c>
      <c r="C1964" s="108"/>
      <c r="D1964" s="108"/>
      <c r="E1964" s="349"/>
    </row>
    <row r="1965" spans="1:5" ht="15.75">
      <c r="A1965" s="151"/>
      <c r="B1965" s="356" t="s">
        <v>17621</v>
      </c>
      <c r="C1965" s="108"/>
      <c r="D1965" s="108"/>
      <c r="E1965" s="349"/>
    </row>
    <row r="1966" spans="1:5" ht="15.75">
      <c r="A1966" s="151"/>
      <c r="B1966" s="356" t="s">
        <v>17622</v>
      </c>
      <c r="C1966" s="108"/>
      <c r="D1966" s="108"/>
      <c r="E1966" s="349"/>
    </row>
    <row r="1967" spans="1:5" ht="15.75">
      <c r="A1967" s="151"/>
      <c r="B1967" s="356" t="s">
        <v>17623</v>
      </c>
      <c r="C1967" s="108"/>
      <c r="D1967" s="108"/>
      <c r="E1967" s="349"/>
    </row>
    <row r="1968" spans="1:5" ht="15.75">
      <c r="A1968" s="151"/>
      <c r="B1968" s="356" t="s">
        <v>17624</v>
      </c>
      <c r="C1968" s="108"/>
      <c r="D1968" s="108"/>
      <c r="E1968" s="349"/>
    </row>
    <row r="1969" spans="1:5" ht="15.75">
      <c r="A1969" s="151"/>
      <c r="B1969" s="356" t="s">
        <v>17625</v>
      </c>
      <c r="C1969" s="108"/>
      <c r="D1969" s="108"/>
      <c r="E1969" s="349"/>
    </row>
    <row r="1970" spans="1:5" ht="15.75">
      <c r="A1970" s="151"/>
      <c r="B1970" s="356" t="s">
        <v>17626</v>
      </c>
      <c r="C1970" s="108"/>
      <c r="D1970" s="108"/>
      <c r="E1970" s="349"/>
    </row>
    <row r="1971" spans="1:5" ht="15.75">
      <c r="A1971" s="151"/>
      <c r="B1971" s="356" t="s">
        <v>17627</v>
      </c>
      <c r="C1971" s="108"/>
      <c r="D1971" s="108"/>
      <c r="E1971" s="349"/>
    </row>
    <row r="1972" spans="1:5" ht="15.75">
      <c r="A1972" s="151"/>
      <c r="B1972" s="356" t="s">
        <v>17628</v>
      </c>
      <c r="C1972" s="108"/>
      <c r="D1972" s="108"/>
      <c r="E1972" s="349"/>
    </row>
    <row r="1973" spans="1:5" ht="15.75">
      <c r="A1973" s="151"/>
      <c r="B1973" s="356" t="s">
        <v>17629</v>
      </c>
      <c r="C1973" s="108"/>
      <c r="D1973" s="108"/>
      <c r="E1973" s="349"/>
    </row>
    <row r="1974" spans="1:5" ht="15.75">
      <c r="A1974" s="151"/>
      <c r="B1974" s="356" t="s">
        <v>17630</v>
      </c>
      <c r="C1974" s="108"/>
      <c r="D1974" s="108"/>
      <c r="E1974" s="349"/>
    </row>
    <row r="1975" spans="1:5" ht="15.75">
      <c r="A1975" s="151"/>
      <c r="B1975" s="356" t="s">
        <v>17631</v>
      </c>
      <c r="C1975" s="108"/>
      <c r="D1975" s="108"/>
      <c r="E1975" s="349"/>
    </row>
    <row r="1976" spans="1:5" ht="15.75">
      <c r="A1976" s="151"/>
      <c r="B1976" s="356" t="s">
        <v>17632</v>
      </c>
      <c r="C1976" s="108"/>
      <c r="D1976" s="108"/>
      <c r="E1976" s="349"/>
    </row>
    <row r="1977" spans="1:5" ht="15.75">
      <c r="A1977" s="151"/>
      <c r="B1977" s="356" t="s">
        <v>17633</v>
      </c>
      <c r="C1977" s="108"/>
      <c r="D1977" s="108"/>
      <c r="E1977" s="349"/>
    </row>
    <row r="1978" spans="1:5" ht="15.75">
      <c r="A1978" s="151"/>
      <c r="B1978" s="356" t="s">
        <v>17634</v>
      </c>
      <c r="C1978" s="108"/>
      <c r="D1978" s="108"/>
      <c r="E1978" s="349"/>
    </row>
    <row r="1979" spans="1:5" ht="15.75">
      <c r="A1979" s="151"/>
      <c r="B1979" s="356" t="s">
        <v>17635</v>
      </c>
      <c r="C1979" s="108"/>
      <c r="D1979" s="108"/>
      <c r="E1979" s="349"/>
    </row>
    <row r="1980" spans="1:5" ht="15.75">
      <c r="A1980" s="151"/>
      <c r="B1980" s="356" t="s">
        <v>17636</v>
      </c>
      <c r="C1980" s="108"/>
      <c r="D1980" s="108"/>
      <c r="E1980" s="349"/>
    </row>
    <row r="1981" spans="1:5" ht="15.75">
      <c r="A1981" s="151"/>
      <c r="B1981" s="356" t="s">
        <v>17637</v>
      </c>
      <c r="C1981" s="108"/>
      <c r="D1981" s="108"/>
      <c r="E1981" s="349"/>
    </row>
    <row r="1982" spans="1:5" ht="15.75">
      <c r="A1982" s="151"/>
      <c r="B1982" s="356" t="s">
        <v>17638</v>
      </c>
      <c r="C1982" s="108"/>
      <c r="D1982" s="108"/>
      <c r="E1982" s="349"/>
    </row>
    <row r="1983" spans="1:5" ht="15.75">
      <c r="A1983" s="151"/>
      <c r="B1983" s="356" t="s">
        <v>17639</v>
      </c>
      <c r="C1983" s="108"/>
      <c r="D1983" s="108"/>
      <c r="E1983" s="349"/>
    </row>
    <row r="1984" spans="1:5" ht="15.75">
      <c r="A1984" s="151"/>
      <c r="B1984" s="356" t="s">
        <v>17640</v>
      </c>
      <c r="C1984" s="108"/>
      <c r="D1984" s="108"/>
      <c r="E1984" s="349"/>
    </row>
    <row r="1985" spans="1:5" ht="15.75">
      <c r="A1985" s="151"/>
      <c r="B1985" s="356" t="s">
        <v>17641</v>
      </c>
      <c r="C1985" s="108"/>
      <c r="D1985" s="108"/>
      <c r="E1985" s="349"/>
    </row>
    <row r="1986" spans="1:5" ht="15.75">
      <c r="A1986" s="151"/>
      <c r="B1986" s="356" t="s">
        <v>17642</v>
      </c>
      <c r="C1986" s="108"/>
      <c r="D1986" s="108"/>
      <c r="E1986" s="349"/>
    </row>
    <row r="1987" spans="1:5" ht="15.75">
      <c r="A1987" s="151"/>
      <c r="B1987" s="356" t="s">
        <v>17643</v>
      </c>
      <c r="C1987" s="108"/>
      <c r="D1987" s="108"/>
      <c r="E1987" s="349"/>
    </row>
    <row r="1988" spans="1:5" ht="15.75">
      <c r="A1988" s="151"/>
      <c r="B1988" s="356" t="s">
        <v>17644</v>
      </c>
      <c r="C1988" s="108"/>
      <c r="D1988" s="108"/>
      <c r="E1988" s="349"/>
    </row>
    <row r="1989" spans="1:5" ht="15.75">
      <c r="A1989" s="151"/>
      <c r="B1989" s="356" t="s">
        <v>17645</v>
      </c>
      <c r="C1989" s="108"/>
      <c r="D1989" s="108"/>
      <c r="E1989" s="349"/>
    </row>
    <row r="1990" spans="1:5" ht="15.75">
      <c r="A1990" s="151"/>
      <c r="B1990" s="356" t="s">
        <v>17646</v>
      </c>
      <c r="C1990" s="108"/>
      <c r="D1990" s="108"/>
      <c r="E1990" s="349"/>
    </row>
    <row r="1991" spans="1:5" ht="15.75">
      <c r="A1991" s="151"/>
      <c r="B1991" s="356" t="s">
        <v>17647</v>
      </c>
      <c r="C1991" s="108"/>
      <c r="D1991" s="108"/>
      <c r="E1991" s="349"/>
    </row>
    <row r="1992" spans="1:5" ht="15.75">
      <c r="A1992" s="151"/>
      <c r="B1992" s="356" t="s">
        <v>17648</v>
      </c>
      <c r="C1992" s="108"/>
      <c r="D1992" s="108"/>
      <c r="E1992" s="349"/>
    </row>
    <row r="1993" spans="1:5" ht="15.75">
      <c r="A1993" s="151"/>
      <c r="B1993" s="356" t="s">
        <v>17649</v>
      </c>
      <c r="C1993" s="108"/>
      <c r="D1993" s="108"/>
      <c r="E1993" s="349"/>
    </row>
    <row r="1994" spans="1:5" ht="15.75">
      <c r="A1994" s="151"/>
      <c r="B1994" s="356" t="s">
        <v>17650</v>
      </c>
      <c r="C1994" s="108"/>
      <c r="D1994" s="108"/>
      <c r="E1994" s="349"/>
    </row>
    <row r="1995" spans="1:5" ht="15.75">
      <c r="A1995" s="151"/>
      <c r="B1995" s="356" t="s">
        <v>17651</v>
      </c>
      <c r="C1995" s="108"/>
      <c r="D1995" s="108"/>
      <c r="E1995" s="349"/>
    </row>
    <row r="1996" spans="1:5" ht="15.75">
      <c r="A1996" s="151"/>
      <c r="B1996" s="356" t="s">
        <v>17652</v>
      </c>
      <c r="C1996" s="108"/>
      <c r="D1996" s="108"/>
      <c r="E1996" s="349"/>
    </row>
    <row r="1997" spans="1:5" ht="15.75">
      <c r="A1997" s="151"/>
      <c r="B1997" s="356" t="s">
        <v>17653</v>
      </c>
      <c r="C1997" s="108"/>
      <c r="D1997" s="108"/>
      <c r="E1997" s="349"/>
    </row>
    <row r="1998" spans="1:5" ht="15.75">
      <c r="A1998" s="151"/>
      <c r="B1998" s="356" t="s">
        <v>17654</v>
      </c>
      <c r="C1998" s="108"/>
      <c r="D1998" s="108"/>
      <c r="E1998" s="349"/>
    </row>
    <row r="1999" spans="1:5" ht="15.75">
      <c r="A1999" s="151"/>
      <c r="B1999" s="356" t="s">
        <v>17655</v>
      </c>
      <c r="C1999" s="108"/>
      <c r="D1999" s="108"/>
      <c r="E1999" s="349"/>
    </row>
    <row r="2000" spans="1:5" ht="15.75">
      <c r="A2000" s="151"/>
      <c r="B2000" s="356" t="s">
        <v>17656</v>
      </c>
      <c r="C2000" s="108"/>
      <c r="D2000" s="108"/>
      <c r="E2000" s="349"/>
    </row>
    <row r="2001" spans="1:5" ht="15.75">
      <c r="A2001" s="151"/>
      <c r="B2001" s="356" t="s">
        <v>17657</v>
      </c>
      <c r="C2001" s="108"/>
      <c r="D2001" s="108"/>
      <c r="E2001" s="349"/>
    </row>
    <row r="2002" spans="1:5" ht="15.75">
      <c r="A2002" s="151"/>
      <c r="B2002" s="356" t="s">
        <v>17658</v>
      </c>
      <c r="C2002" s="108"/>
      <c r="D2002" s="108"/>
      <c r="E2002" s="349"/>
    </row>
    <row r="2003" spans="1:5" ht="15.75">
      <c r="A2003" s="151"/>
      <c r="B2003" s="356" t="s">
        <v>17659</v>
      </c>
      <c r="C2003" s="108"/>
      <c r="D2003" s="108"/>
      <c r="E2003" s="349"/>
    </row>
    <row r="2004" spans="1:5" ht="15.75">
      <c r="A2004" s="151"/>
      <c r="B2004" s="356" t="s">
        <v>17660</v>
      </c>
      <c r="C2004" s="108"/>
      <c r="D2004" s="108"/>
      <c r="E2004" s="349"/>
    </row>
    <row r="2005" spans="1:5" ht="15.75">
      <c r="A2005" s="151"/>
      <c r="B2005" s="356" t="s">
        <v>17661</v>
      </c>
      <c r="C2005" s="108"/>
      <c r="D2005" s="108"/>
      <c r="E2005" s="349"/>
    </row>
    <row r="2006" spans="1:5" ht="15.75">
      <c r="A2006" s="151"/>
      <c r="B2006" s="356" t="s">
        <v>17662</v>
      </c>
      <c r="C2006" s="108"/>
      <c r="D2006" s="108"/>
      <c r="E2006" s="349"/>
    </row>
    <row r="2007" spans="1:5" ht="15.75">
      <c r="A2007" s="151"/>
      <c r="B2007" s="356" t="s">
        <v>17663</v>
      </c>
      <c r="C2007" s="108"/>
      <c r="D2007" s="108"/>
      <c r="E2007" s="349"/>
    </row>
    <row r="2008" spans="1:5" ht="15.75">
      <c r="A2008" s="151"/>
      <c r="B2008" s="356" t="s">
        <v>17664</v>
      </c>
      <c r="C2008" s="108"/>
      <c r="D2008" s="108"/>
      <c r="E2008" s="349"/>
    </row>
    <row r="2009" spans="1:5" ht="15.75">
      <c r="A2009" s="151"/>
      <c r="B2009" s="356" t="s">
        <v>17665</v>
      </c>
      <c r="C2009" s="108"/>
      <c r="D2009" s="108"/>
      <c r="E2009" s="349"/>
    </row>
    <row r="2010" spans="1:5" ht="15.75">
      <c r="A2010" s="151"/>
      <c r="B2010" s="356" t="s">
        <v>17666</v>
      </c>
      <c r="C2010" s="108"/>
      <c r="D2010" s="108"/>
      <c r="E2010" s="349"/>
    </row>
    <row r="2011" spans="1:5" ht="15.75">
      <c r="A2011" s="151"/>
      <c r="B2011" s="356" t="s">
        <v>17667</v>
      </c>
      <c r="C2011" s="108"/>
      <c r="D2011" s="108"/>
      <c r="E2011" s="349"/>
    </row>
    <row r="2012" spans="1:5" ht="15.75">
      <c r="A2012" s="151"/>
      <c r="B2012" s="356" t="s">
        <v>17668</v>
      </c>
      <c r="C2012" s="108"/>
      <c r="D2012" s="108"/>
      <c r="E2012" s="349"/>
    </row>
    <row r="2013" spans="1:5" ht="15.75">
      <c r="A2013" s="151"/>
      <c r="B2013" s="356" t="s">
        <v>17669</v>
      </c>
      <c r="C2013" s="108"/>
      <c r="D2013" s="108"/>
      <c r="E2013" s="349"/>
    </row>
    <row r="2014" spans="1:5" ht="15.75">
      <c r="A2014" s="151"/>
      <c r="B2014" s="356" t="s">
        <v>17670</v>
      </c>
      <c r="C2014" s="108"/>
      <c r="D2014" s="108"/>
      <c r="E2014" s="349"/>
    </row>
    <row r="2015" spans="1:5" ht="15.75">
      <c r="A2015" s="151"/>
      <c r="B2015" s="356" t="s">
        <v>17671</v>
      </c>
      <c r="C2015" s="108"/>
      <c r="D2015" s="108"/>
      <c r="E2015" s="349"/>
    </row>
    <row r="2016" spans="1:5" ht="15.75">
      <c r="A2016" s="151"/>
      <c r="B2016" s="356" t="s">
        <v>17672</v>
      </c>
      <c r="C2016" s="108"/>
      <c r="D2016" s="108"/>
      <c r="E2016" s="349"/>
    </row>
    <row r="2017" spans="1:5" ht="15.75">
      <c r="A2017" s="151"/>
      <c r="B2017" s="356" t="s">
        <v>17673</v>
      </c>
      <c r="C2017" s="108"/>
      <c r="D2017" s="108"/>
      <c r="E2017" s="349"/>
    </row>
    <row r="2018" spans="1:5" ht="15.75">
      <c r="A2018" s="151"/>
      <c r="B2018" s="356" t="s">
        <v>17674</v>
      </c>
      <c r="C2018" s="108"/>
      <c r="D2018" s="108"/>
      <c r="E2018" s="349"/>
    </row>
    <row r="2019" spans="1:5" ht="15.75">
      <c r="A2019" s="151"/>
      <c r="B2019" s="356" t="s">
        <v>17675</v>
      </c>
      <c r="C2019" s="108"/>
      <c r="D2019" s="108"/>
      <c r="E2019" s="349"/>
    </row>
    <row r="2020" spans="1:5" ht="15.75">
      <c r="A2020" s="151"/>
      <c r="B2020" s="356" t="s">
        <v>17676</v>
      </c>
      <c r="C2020" s="108"/>
      <c r="D2020" s="108"/>
      <c r="E2020" s="349"/>
    </row>
    <row r="2021" spans="1:5" ht="15.75">
      <c r="A2021" s="151"/>
      <c r="B2021" s="356" t="s">
        <v>17677</v>
      </c>
      <c r="C2021" s="108"/>
      <c r="D2021" s="108"/>
      <c r="E2021" s="349"/>
    </row>
    <row r="2022" spans="1:5" ht="15.75">
      <c r="A2022" s="151"/>
      <c r="B2022" s="356" t="s">
        <v>17678</v>
      </c>
      <c r="C2022" s="108"/>
      <c r="D2022" s="108"/>
      <c r="E2022" s="349"/>
    </row>
    <row r="2023" spans="1:5" ht="15.75">
      <c r="A2023" s="151"/>
      <c r="B2023" s="356" t="s">
        <v>17679</v>
      </c>
      <c r="C2023" s="108"/>
      <c r="D2023" s="108"/>
      <c r="E2023" s="349"/>
    </row>
    <row r="2024" spans="1:5" ht="15.75">
      <c r="A2024" s="151"/>
      <c r="B2024" s="356" t="s">
        <v>17680</v>
      </c>
      <c r="C2024" s="108"/>
      <c r="D2024" s="108"/>
      <c r="E2024" s="349"/>
    </row>
    <row r="2025" spans="1:5" ht="15.75">
      <c r="A2025" s="151"/>
      <c r="B2025" s="356" t="s">
        <v>17681</v>
      </c>
      <c r="C2025" s="108"/>
      <c r="D2025" s="108"/>
      <c r="E2025" s="349"/>
    </row>
    <row r="2026" spans="1:5" ht="15.75">
      <c r="A2026" s="151"/>
      <c r="B2026" s="356" t="s">
        <v>17682</v>
      </c>
      <c r="C2026" s="108"/>
      <c r="D2026" s="108"/>
      <c r="E2026" s="349"/>
    </row>
    <row r="2027" spans="1:5" ht="15.75">
      <c r="A2027" s="151"/>
      <c r="B2027" s="356" t="s">
        <v>17683</v>
      </c>
      <c r="C2027" s="108"/>
      <c r="D2027" s="108"/>
      <c r="E2027" s="349"/>
    </row>
    <row r="2028" spans="1:5" ht="15.75">
      <c r="A2028" s="151"/>
      <c r="B2028" s="356" t="s">
        <v>17684</v>
      </c>
      <c r="C2028" s="108"/>
      <c r="D2028" s="108"/>
      <c r="E2028" s="349"/>
    </row>
    <row r="2029" spans="1:5" ht="15.75">
      <c r="A2029" s="151"/>
      <c r="B2029" s="356" t="s">
        <v>17685</v>
      </c>
      <c r="C2029" s="108"/>
      <c r="D2029" s="108"/>
      <c r="E2029" s="349"/>
    </row>
    <row r="2030" spans="1:5" ht="15.75">
      <c r="A2030" s="151"/>
      <c r="B2030" s="356" t="s">
        <v>17686</v>
      </c>
      <c r="C2030" s="108"/>
      <c r="D2030" s="108"/>
      <c r="E2030" s="349"/>
    </row>
    <row r="2031" spans="1:5" ht="15.75">
      <c r="A2031" s="151"/>
      <c r="B2031" s="356" t="s">
        <v>17687</v>
      </c>
      <c r="C2031" s="108"/>
      <c r="D2031" s="108"/>
      <c r="E2031" s="349"/>
    </row>
    <row r="2032" spans="1:5" ht="15.75">
      <c r="A2032" s="151"/>
      <c r="B2032" s="356" t="s">
        <v>17688</v>
      </c>
      <c r="C2032" s="108"/>
      <c r="D2032" s="108"/>
      <c r="E2032" s="349"/>
    </row>
    <row r="2033" spans="1:5" ht="15.75">
      <c r="A2033" s="151"/>
      <c r="B2033" s="356" t="s">
        <v>17689</v>
      </c>
      <c r="C2033" s="108"/>
      <c r="D2033" s="108"/>
      <c r="E2033" s="349"/>
    </row>
    <row r="2034" spans="1:5" ht="15.75">
      <c r="A2034" s="151"/>
      <c r="B2034" s="356" t="s">
        <v>17690</v>
      </c>
      <c r="C2034" s="108"/>
      <c r="D2034" s="108"/>
      <c r="E2034" s="349"/>
    </row>
    <row r="2035" spans="1:5" ht="15.75">
      <c r="A2035" s="151"/>
      <c r="B2035" s="356" t="s">
        <v>17691</v>
      </c>
      <c r="C2035" s="108"/>
      <c r="D2035" s="108"/>
      <c r="E2035" s="349"/>
    </row>
    <row r="2036" spans="1:5" ht="15.75">
      <c r="A2036" s="151"/>
      <c r="B2036" s="356" t="s">
        <v>17692</v>
      </c>
      <c r="C2036" s="108"/>
      <c r="D2036" s="108"/>
      <c r="E2036" s="349"/>
    </row>
    <row r="2037" spans="1:5" ht="15.75">
      <c r="A2037" s="151"/>
      <c r="B2037" s="356" t="s">
        <v>17693</v>
      </c>
      <c r="C2037" s="108"/>
      <c r="D2037" s="108"/>
      <c r="E2037" s="349"/>
    </row>
    <row r="2038" spans="1:5" ht="15.75">
      <c r="A2038" s="151"/>
      <c r="B2038" s="356" t="s">
        <v>17694</v>
      </c>
      <c r="C2038" s="108"/>
      <c r="D2038" s="108"/>
      <c r="E2038" s="349"/>
    </row>
    <row r="2039" spans="1:5" ht="15.75">
      <c r="A2039" s="151"/>
      <c r="B2039" s="356" t="s">
        <v>17695</v>
      </c>
      <c r="C2039" s="108"/>
      <c r="D2039" s="108"/>
      <c r="E2039" s="349"/>
    </row>
    <row r="2040" spans="1:5" ht="15.75">
      <c r="A2040" s="151"/>
      <c r="B2040" s="356" t="s">
        <v>17696</v>
      </c>
      <c r="C2040" s="108"/>
      <c r="D2040" s="108"/>
      <c r="E2040" s="349"/>
    </row>
    <row r="2041" spans="1:5" ht="15.75">
      <c r="A2041" s="151"/>
      <c r="B2041" s="356" t="s">
        <v>17697</v>
      </c>
      <c r="C2041" s="108"/>
      <c r="D2041" s="108"/>
      <c r="E2041" s="349"/>
    </row>
    <row r="2042" spans="1:5" ht="15.75">
      <c r="A2042" s="151"/>
      <c r="B2042" s="356" t="s">
        <v>17698</v>
      </c>
      <c r="C2042" s="108"/>
      <c r="D2042" s="108"/>
      <c r="E2042" s="349"/>
    </row>
    <row r="2043" spans="1:5" ht="15.75">
      <c r="A2043" s="151"/>
      <c r="B2043" s="356" t="s">
        <v>17699</v>
      </c>
      <c r="C2043" s="108"/>
      <c r="D2043" s="108"/>
      <c r="E2043" s="349"/>
    </row>
    <row r="2044" spans="1:5" ht="15.75">
      <c r="A2044" s="151"/>
      <c r="B2044" s="356" t="s">
        <v>17700</v>
      </c>
      <c r="C2044" s="108"/>
      <c r="D2044" s="108"/>
      <c r="E2044" s="349"/>
    </row>
    <row r="2045" spans="1:5" ht="15.75">
      <c r="A2045" s="151"/>
      <c r="B2045" s="356" t="s">
        <v>17701</v>
      </c>
      <c r="C2045" s="108"/>
      <c r="D2045" s="108"/>
      <c r="E2045" s="349"/>
    </row>
    <row r="2046" spans="1:5" ht="15.75">
      <c r="A2046" s="151"/>
      <c r="B2046" s="356" t="s">
        <v>17702</v>
      </c>
      <c r="C2046" s="108"/>
      <c r="D2046" s="108"/>
      <c r="E2046" s="349"/>
    </row>
    <row r="2047" spans="1:5" ht="15.75">
      <c r="A2047" s="151"/>
      <c r="B2047" s="356" t="s">
        <v>17703</v>
      </c>
      <c r="C2047" s="108"/>
      <c r="D2047" s="108"/>
      <c r="E2047" s="349"/>
    </row>
    <row r="2048" spans="1:5" ht="15.75">
      <c r="A2048" s="151"/>
      <c r="B2048" s="356" t="s">
        <v>17704</v>
      </c>
      <c r="C2048" s="108"/>
      <c r="D2048" s="108"/>
      <c r="E2048" s="349"/>
    </row>
    <row r="2049" spans="1:5" ht="15.75">
      <c r="A2049" s="151"/>
      <c r="B2049" s="356" t="s">
        <v>17705</v>
      </c>
      <c r="C2049" s="108"/>
      <c r="D2049" s="108"/>
      <c r="E2049" s="349"/>
    </row>
    <row r="2050" spans="1:5" ht="15.75">
      <c r="A2050" s="151"/>
      <c r="B2050" s="356" t="s">
        <v>17706</v>
      </c>
      <c r="C2050" s="108"/>
      <c r="D2050" s="108"/>
      <c r="E2050" s="349"/>
    </row>
    <row r="2051" spans="1:5" ht="15.75">
      <c r="A2051" s="151"/>
      <c r="B2051" s="356" t="s">
        <v>17707</v>
      </c>
      <c r="C2051" s="108"/>
      <c r="D2051" s="108"/>
      <c r="E2051" s="349"/>
    </row>
    <row r="2052" spans="1:5" ht="15.75">
      <c r="A2052" s="151"/>
      <c r="B2052" s="356" t="s">
        <v>17708</v>
      </c>
      <c r="C2052" s="108"/>
      <c r="D2052" s="108"/>
      <c r="E2052" s="349"/>
    </row>
    <row r="2053" spans="1:5" ht="15.75">
      <c r="A2053" s="151"/>
      <c r="B2053" s="356" t="s">
        <v>17709</v>
      </c>
      <c r="C2053" s="108"/>
      <c r="D2053" s="108"/>
      <c r="E2053" s="349"/>
    </row>
    <row r="2054" spans="1:5" ht="15.75">
      <c r="A2054" s="151"/>
      <c r="B2054" s="356" t="s">
        <v>17710</v>
      </c>
      <c r="C2054" s="108"/>
      <c r="D2054" s="108"/>
      <c r="E2054" s="349"/>
    </row>
    <row r="2055" spans="1:5" ht="15.75">
      <c r="A2055" s="151"/>
      <c r="B2055" s="356" t="s">
        <v>17711</v>
      </c>
      <c r="C2055" s="108"/>
      <c r="D2055" s="108"/>
      <c r="E2055" s="349"/>
    </row>
    <row r="2056" spans="1:5" ht="15.75">
      <c r="A2056" s="151"/>
      <c r="B2056" s="356" t="s">
        <v>17712</v>
      </c>
      <c r="C2056" s="108"/>
      <c r="D2056" s="108"/>
      <c r="E2056" s="349"/>
    </row>
    <row r="2057" spans="1:5" ht="15.75">
      <c r="A2057" s="151"/>
      <c r="B2057" s="356" t="s">
        <v>17713</v>
      </c>
      <c r="C2057" s="108"/>
      <c r="D2057" s="108"/>
      <c r="E2057" s="349"/>
    </row>
    <row r="2058" spans="1:5" ht="15.75">
      <c r="A2058" s="151"/>
      <c r="B2058" s="356" t="s">
        <v>17714</v>
      </c>
      <c r="C2058" s="108"/>
      <c r="D2058" s="108"/>
      <c r="E2058" s="349"/>
    </row>
    <row r="2059" spans="1:5" ht="15.75">
      <c r="A2059" s="151"/>
      <c r="B2059" s="356" t="s">
        <v>17715</v>
      </c>
      <c r="C2059" s="108"/>
      <c r="D2059" s="108"/>
      <c r="E2059" s="349"/>
    </row>
    <row r="2060" spans="1:5" ht="15.75">
      <c r="A2060" s="151"/>
      <c r="B2060" s="356" t="s">
        <v>17716</v>
      </c>
      <c r="C2060" s="108"/>
      <c r="D2060" s="108"/>
      <c r="E2060" s="349"/>
    </row>
    <row r="2061" spans="1:5" ht="15.75">
      <c r="A2061" s="151"/>
      <c r="B2061" s="356" t="s">
        <v>17717</v>
      </c>
      <c r="C2061" s="108"/>
      <c r="D2061" s="108"/>
      <c r="E2061" s="349"/>
    </row>
    <row r="2062" spans="1:5" ht="15.75">
      <c r="A2062" s="151"/>
      <c r="B2062" s="356" t="s">
        <v>17718</v>
      </c>
      <c r="C2062" s="108"/>
      <c r="D2062" s="108"/>
      <c r="E2062" s="349"/>
    </row>
    <row r="2063" spans="1:5" ht="15.75">
      <c r="A2063" s="151"/>
      <c r="B2063" s="356" t="s">
        <v>17719</v>
      </c>
      <c r="C2063" s="108"/>
      <c r="D2063" s="108"/>
      <c r="E2063" s="349"/>
    </row>
    <row r="2064" spans="1:5" ht="15.75">
      <c r="A2064" s="151"/>
      <c r="B2064" s="356" t="s">
        <v>17720</v>
      </c>
      <c r="C2064" s="108"/>
      <c r="D2064" s="108"/>
      <c r="E2064" s="349"/>
    </row>
    <row r="2065" spans="1:5" ht="15.75">
      <c r="A2065" s="151"/>
      <c r="B2065" s="356" t="s">
        <v>17721</v>
      </c>
      <c r="C2065" s="108"/>
      <c r="D2065" s="108"/>
      <c r="E2065" s="349"/>
    </row>
    <row r="2066" spans="1:5" ht="15.75">
      <c r="A2066" s="151"/>
      <c r="B2066" s="356" t="s">
        <v>17722</v>
      </c>
      <c r="C2066" s="108"/>
      <c r="D2066" s="108"/>
      <c r="E2066" s="349"/>
    </row>
    <row r="2067" spans="1:5" ht="15.75">
      <c r="A2067" s="151"/>
      <c r="B2067" s="356" t="s">
        <v>17723</v>
      </c>
      <c r="C2067" s="108"/>
      <c r="D2067" s="108"/>
      <c r="E2067" s="349"/>
    </row>
    <row r="2068" spans="1:5" ht="15.75">
      <c r="A2068" s="151"/>
      <c r="B2068" s="356" t="s">
        <v>17724</v>
      </c>
      <c r="C2068" s="108"/>
      <c r="D2068" s="108"/>
      <c r="E2068" s="349"/>
    </row>
    <row r="2069" spans="1:5" ht="15.75">
      <c r="A2069" s="151"/>
      <c r="B2069" s="356" t="s">
        <v>17725</v>
      </c>
      <c r="C2069" s="108"/>
      <c r="D2069" s="108"/>
      <c r="E2069" s="349"/>
    </row>
    <row r="2070" spans="1:5" ht="15.75">
      <c r="A2070" s="151"/>
      <c r="B2070" s="356" t="s">
        <v>17726</v>
      </c>
      <c r="C2070" s="108"/>
      <c r="D2070" s="108"/>
      <c r="E2070" s="349"/>
    </row>
    <row r="2071" spans="1:5" ht="15.75">
      <c r="A2071" s="151"/>
      <c r="B2071" s="356" t="s">
        <v>17727</v>
      </c>
      <c r="C2071" s="108"/>
      <c r="D2071" s="108"/>
      <c r="E2071" s="349"/>
    </row>
    <row r="2072" spans="1:5" ht="15.75">
      <c r="A2072" s="151"/>
      <c r="B2072" s="356" t="s">
        <v>17728</v>
      </c>
      <c r="C2072" s="108"/>
      <c r="D2072" s="108"/>
      <c r="E2072" s="349"/>
    </row>
    <row r="2073" spans="1:5" ht="15.75">
      <c r="A2073" s="151"/>
      <c r="B2073" s="356" t="s">
        <v>17729</v>
      </c>
      <c r="C2073" s="108"/>
      <c r="D2073" s="108"/>
      <c r="E2073" s="349"/>
    </row>
    <row r="2074" spans="1:5" ht="15.75">
      <c r="A2074" s="151"/>
      <c r="B2074" s="356" t="s">
        <v>17730</v>
      </c>
      <c r="C2074" s="108"/>
      <c r="D2074" s="108"/>
      <c r="E2074" s="349"/>
    </row>
    <row r="2075" spans="1:5" ht="15.75">
      <c r="A2075" s="151"/>
      <c r="B2075" s="356" t="s">
        <v>17731</v>
      </c>
      <c r="C2075" s="108"/>
      <c r="D2075" s="108"/>
      <c r="E2075" s="349"/>
    </row>
    <row r="2076" spans="1:5" ht="15.75">
      <c r="A2076" s="151"/>
      <c r="B2076" s="356" t="s">
        <v>17732</v>
      </c>
      <c r="C2076" s="108"/>
      <c r="D2076" s="108"/>
      <c r="E2076" s="349"/>
    </row>
    <row r="2077" spans="1:5" ht="15.75">
      <c r="A2077" s="151"/>
      <c r="B2077" s="356" t="s">
        <v>17733</v>
      </c>
      <c r="C2077" s="108"/>
      <c r="D2077" s="108"/>
      <c r="E2077" s="349"/>
    </row>
    <row r="2078" spans="1:5" ht="15.75">
      <c r="A2078" s="151"/>
      <c r="B2078" s="356" t="s">
        <v>17734</v>
      </c>
      <c r="C2078" s="108"/>
      <c r="D2078" s="108"/>
      <c r="E2078" s="349"/>
    </row>
    <row r="2079" spans="1:5" ht="15.75">
      <c r="A2079" s="151"/>
      <c r="B2079" s="356" t="s">
        <v>17735</v>
      </c>
      <c r="C2079" s="108"/>
      <c r="D2079" s="108"/>
      <c r="E2079" s="349"/>
    </row>
    <row r="2080" spans="1:5" ht="15.75">
      <c r="A2080" s="151"/>
      <c r="B2080" s="356" t="s">
        <v>17736</v>
      </c>
      <c r="C2080" s="108"/>
      <c r="D2080" s="108"/>
      <c r="E2080" s="349"/>
    </row>
    <row r="2081" spans="1:5" ht="15.75">
      <c r="A2081" s="151"/>
      <c r="B2081" s="356" t="s">
        <v>17737</v>
      </c>
      <c r="C2081" s="108"/>
      <c r="D2081" s="108"/>
      <c r="E2081" s="349"/>
    </row>
    <row r="2082" spans="1:5" ht="15.75">
      <c r="A2082" s="151"/>
      <c r="B2082" s="356" t="s">
        <v>17738</v>
      </c>
      <c r="C2082" s="108"/>
      <c r="D2082" s="108"/>
      <c r="E2082" s="349"/>
    </row>
    <row r="2083" spans="1:5" ht="15.75">
      <c r="A2083" s="151"/>
      <c r="B2083" s="356" t="s">
        <v>17739</v>
      </c>
      <c r="C2083" s="108"/>
      <c r="D2083" s="108"/>
      <c r="E2083" s="349"/>
    </row>
    <row r="2084" spans="1:5" ht="15.75">
      <c r="A2084" s="151"/>
      <c r="B2084" s="356" t="s">
        <v>17740</v>
      </c>
      <c r="C2084" s="108"/>
      <c r="D2084" s="108"/>
      <c r="E2084" s="349"/>
    </row>
    <row r="2085" spans="1:5" ht="15.75">
      <c r="A2085" s="151"/>
      <c r="B2085" s="356" t="s">
        <v>17741</v>
      </c>
      <c r="C2085" s="108"/>
      <c r="D2085" s="108"/>
      <c r="E2085" s="349"/>
    </row>
    <row r="2086" spans="1:5" ht="15.75">
      <c r="A2086" s="151"/>
      <c r="B2086" s="356" t="s">
        <v>17742</v>
      </c>
      <c r="C2086" s="108"/>
      <c r="D2086" s="108"/>
      <c r="E2086" s="349"/>
    </row>
    <row r="2087" spans="1:5" ht="15.75">
      <c r="A2087" s="151"/>
      <c r="B2087" s="356" t="s">
        <v>17743</v>
      </c>
      <c r="C2087" s="108"/>
      <c r="D2087" s="108"/>
      <c r="E2087" s="349"/>
    </row>
    <row r="2088" spans="1:5" ht="15.75">
      <c r="A2088" s="151"/>
      <c r="B2088" s="356" t="s">
        <v>17744</v>
      </c>
      <c r="C2088" s="108"/>
      <c r="D2088" s="108"/>
      <c r="E2088" s="349"/>
    </row>
    <row r="2089" spans="1:5" ht="15.75">
      <c r="A2089" s="151"/>
      <c r="B2089" s="356" t="s">
        <v>17745</v>
      </c>
      <c r="C2089" s="108"/>
      <c r="D2089" s="108"/>
      <c r="E2089" s="349"/>
    </row>
    <row r="2090" spans="1:5" ht="15.75">
      <c r="A2090" s="151"/>
      <c r="B2090" s="356" t="s">
        <v>17746</v>
      </c>
      <c r="C2090" s="108"/>
      <c r="D2090" s="108"/>
      <c r="E2090" s="349"/>
    </row>
    <row r="2091" spans="1:5" ht="15.75">
      <c r="A2091" s="151"/>
      <c r="B2091" s="356" t="s">
        <v>17747</v>
      </c>
      <c r="C2091" s="108"/>
      <c r="D2091" s="108"/>
      <c r="E2091" s="349"/>
    </row>
    <row r="2092" spans="1:5" ht="15.75">
      <c r="A2092" s="151"/>
      <c r="B2092" s="356" t="s">
        <v>17748</v>
      </c>
      <c r="C2092" s="108"/>
      <c r="D2092" s="108"/>
      <c r="E2092" s="349"/>
    </row>
    <row r="2093" spans="1:5" ht="15.75">
      <c r="A2093" s="151"/>
      <c r="B2093" s="356" t="s">
        <v>17749</v>
      </c>
      <c r="C2093" s="108"/>
      <c r="D2093" s="108"/>
      <c r="E2093" s="349"/>
    </row>
    <row r="2094" spans="1:5" ht="15.75">
      <c r="A2094" s="151"/>
      <c r="B2094" s="356" t="s">
        <v>17750</v>
      </c>
      <c r="C2094" s="108"/>
      <c r="D2094" s="108"/>
      <c r="E2094" s="349"/>
    </row>
    <row r="2095" spans="1:5" ht="15.75">
      <c r="A2095" s="151"/>
      <c r="B2095" s="356" t="s">
        <v>17751</v>
      </c>
      <c r="C2095" s="108"/>
      <c r="D2095" s="108"/>
      <c r="E2095" s="349"/>
    </row>
    <row r="2096" spans="1:5" ht="15.75">
      <c r="A2096" s="151"/>
      <c r="B2096" s="356" t="s">
        <v>17752</v>
      </c>
      <c r="C2096" s="108"/>
      <c r="D2096" s="108"/>
      <c r="E2096" s="349"/>
    </row>
    <row r="2097" spans="1:5" ht="15.75">
      <c r="A2097" s="151"/>
      <c r="B2097" s="356" t="s">
        <v>17753</v>
      </c>
      <c r="C2097" s="108"/>
      <c r="D2097" s="108"/>
      <c r="E2097" s="349"/>
    </row>
    <row r="2098" spans="1:5" ht="15.75">
      <c r="A2098" s="151"/>
      <c r="B2098" s="356" t="s">
        <v>17754</v>
      </c>
      <c r="C2098" s="108"/>
      <c r="D2098" s="108"/>
      <c r="E2098" s="349"/>
    </row>
    <row r="2099" spans="1:5" ht="15.75">
      <c r="A2099" s="151"/>
      <c r="B2099" s="356" t="s">
        <v>17755</v>
      </c>
      <c r="C2099" s="108"/>
      <c r="D2099" s="108"/>
      <c r="E2099" s="349"/>
    </row>
    <row r="2100" spans="1:5" ht="15.75">
      <c r="A2100" s="151"/>
      <c r="B2100" s="356" t="s">
        <v>17756</v>
      </c>
      <c r="C2100" s="108"/>
      <c r="D2100" s="108"/>
      <c r="E2100" s="349"/>
    </row>
    <row r="2101" spans="1:5" ht="15.75">
      <c r="A2101" s="151"/>
      <c r="B2101" s="356" t="s">
        <v>17757</v>
      </c>
      <c r="C2101" s="108"/>
      <c r="D2101" s="108"/>
      <c r="E2101" s="349"/>
    </row>
    <row r="2102" spans="1:5" ht="15.75">
      <c r="A2102" s="151"/>
      <c r="B2102" s="356" t="s">
        <v>17758</v>
      </c>
      <c r="C2102" s="108"/>
      <c r="D2102" s="108"/>
      <c r="E2102" s="349"/>
    </row>
    <row r="2103" spans="1:5" ht="15.75">
      <c r="A2103" s="151"/>
      <c r="B2103" s="356" t="s">
        <v>17759</v>
      </c>
      <c r="C2103" s="108"/>
      <c r="D2103" s="108"/>
      <c r="E2103" s="349"/>
    </row>
    <row r="2104" spans="1:5" ht="15.75">
      <c r="A2104" s="151"/>
      <c r="B2104" s="356" t="s">
        <v>17760</v>
      </c>
      <c r="C2104" s="108"/>
      <c r="D2104" s="108"/>
      <c r="E2104" s="349"/>
    </row>
    <row r="2105" spans="1:5" ht="15.75">
      <c r="A2105" s="151"/>
      <c r="B2105" s="356" t="s">
        <v>17761</v>
      </c>
      <c r="C2105" s="108"/>
      <c r="D2105" s="108"/>
      <c r="E2105" s="349"/>
    </row>
    <row r="2106" spans="1:5" ht="15.75">
      <c r="A2106" s="151"/>
      <c r="B2106" s="356" t="s">
        <v>17762</v>
      </c>
      <c r="C2106" s="108"/>
      <c r="D2106" s="108"/>
      <c r="E2106" s="349"/>
    </row>
    <row r="2107" spans="1:5" ht="15.75">
      <c r="A2107" s="151"/>
      <c r="B2107" s="356" t="s">
        <v>17763</v>
      </c>
      <c r="C2107" s="108"/>
      <c r="D2107" s="108"/>
      <c r="E2107" s="349"/>
    </row>
    <row r="2108" spans="1:5" ht="15.75">
      <c r="A2108" s="151"/>
      <c r="B2108" s="356" t="s">
        <v>17764</v>
      </c>
      <c r="C2108" s="108"/>
      <c r="D2108" s="108"/>
      <c r="E2108" s="349"/>
    </row>
    <row r="2109" spans="1:5" ht="15.75">
      <c r="A2109" s="151"/>
      <c r="B2109" s="356" t="s">
        <v>17765</v>
      </c>
      <c r="C2109" s="108"/>
      <c r="D2109" s="108"/>
      <c r="E2109" s="349"/>
    </row>
    <row r="2110" spans="1:5" ht="15.75">
      <c r="A2110" s="151"/>
      <c r="B2110" s="356" t="s">
        <v>17766</v>
      </c>
      <c r="C2110" s="108"/>
      <c r="D2110" s="108"/>
      <c r="E2110" s="349"/>
    </row>
    <row r="2111" spans="1:5" ht="15.75">
      <c r="A2111" s="151"/>
      <c r="B2111" s="356" t="s">
        <v>17767</v>
      </c>
      <c r="C2111" s="108"/>
      <c r="D2111" s="108"/>
      <c r="E2111" s="349"/>
    </row>
    <row r="2112" spans="1:5" ht="15.75">
      <c r="A2112" s="151"/>
      <c r="B2112" s="356" t="s">
        <v>17768</v>
      </c>
      <c r="C2112" s="108"/>
      <c r="D2112" s="108"/>
      <c r="E2112" s="349"/>
    </row>
    <row r="2113" spans="1:5" ht="15.75">
      <c r="A2113" s="151"/>
      <c r="B2113" s="356" t="s">
        <v>17769</v>
      </c>
      <c r="C2113" s="108"/>
      <c r="D2113" s="108"/>
      <c r="E2113" s="349"/>
    </row>
    <row r="2114" spans="1:5" ht="15.75">
      <c r="A2114" s="151"/>
      <c r="B2114" s="356" t="s">
        <v>17770</v>
      </c>
      <c r="C2114" s="108"/>
      <c r="D2114" s="108"/>
      <c r="E2114" s="349"/>
    </row>
    <row r="2115" spans="1:5" ht="15.75">
      <c r="A2115" s="151"/>
      <c r="B2115" s="356" t="s">
        <v>17771</v>
      </c>
      <c r="C2115" s="108"/>
      <c r="D2115" s="108"/>
      <c r="E2115" s="349"/>
    </row>
    <row r="2116" spans="1:5" ht="15.75">
      <c r="A2116" s="151"/>
      <c r="B2116" s="356" t="s">
        <v>17772</v>
      </c>
      <c r="C2116" s="108"/>
      <c r="D2116" s="108"/>
      <c r="E2116" s="349"/>
    </row>
    <row r="2117" spans="1:5" ht="15.75">
      <c r="A2117" s="151"/>
      <c r="B2117" s="356" t="s">
        <v>17773</v>
      </c>
      <c r="C2117" s="108"/>
      <c r="D2117" s="108"/>
      <c r="E2117" s="349"/>
    </row>
    <row r="2118" spans="1:5" ht="15.75">
      <c r="A2118" s="151"/>
      <c r="B2118" s="356" t="s">
        <v>17774</v>
      </c>
      <c r="C2118" s="108"/>
      <c r="D2118" s="108"/>
      <c r="E2118" s="349"/>
    </row>
    <row r="2119" spans="1:5" ht="15.75">
      <c r="A2119" s="151"/>
      <c r="B2119" s="356" t="s">
        <v>17775</v>
      </c>
      <c r="C2119" s="108"/>
      <c r="D2119" s="108"/>
      <c r="E2119" s="349"/>
    </row>
    <row r="2120" spans="1:5" ht="15.75">
      <c r="A2120" s="151"/>
      <c r="B2120" s="356" t="s">
        <v>17776</v>
      </c>
      <c r="C2120" s="108"/>
      <c r="D2120" s="108"/>
      <c r="E2120" s="349"/>
    </row>
    <row r="2121" spans="1:5" ht="15.75">
      <c r="A2121" s="151"/>
      <c r="B2121" s="356" t="s">
        <v>17777</v>
      </c>
      <c r="C2121" s="108"/>
      <c r="D2121" s="108"/>
      <c r="E2121" s="349"/>
    </row>
    <row r="2122" spans="1:5" ht="15.75">
      <c r="A2122" s="151"/>
      <c r="B2122" s="356" t="s">
        <v>17778</v>
      </c>
      <c r="C2122" s="108"/>
      <c r="D2122" s="108"/>
      <c r="E2122" s="349"/>
    </row>
    <row r="2123" spans="1:5" ht="15.75">
      <c r="A2123" s="151"/>
      <c r="B2123" s="356" t="s">
        <v>17779</v>
      </c>
      <c r="C2123" s="108"/>
      <c r="D2123" s="108"/>
      <c r="E2123" s="349"/>
    </row>
    <row r="2124" spans="1:5" ht="15.75">
      <c r="A2124" s="151"/>
      <c r="B2124" s="356" t="s">
        <v>17780</v>
      </c>
      <c r="C2124" s="108"/>
      <c r="D2124" s="108"/>
      <c r="E2124" s="349"/>
    </row>
    <row r="2125" spans="1:5" ht="15.75">
      <c r="A2125" s="151"/>
      <c r="B2125" s="356" t="s">
        <v>17781</v>
      </c>
      <c r="C2125" s="108"/>
      <c r="D2125" s="108"/>
      <c r="E2125" s="349"/>
    </row>
    <row r="2126" spans="1:5" ht="15.75">
      <c r="A2126" s="151"/>
      <c r="B2126" s="356" t="s">
        <v>17782</v>
      </c>
      <c r="C2126" s="108"/>
      <c r="D2126" s="108"/>
      <c r="E2126" s="349"/>
    </row>
    <row r="2127" spans="1:5" ht="15.75">
      <c r="A2127" s="151"/>
      <c r="B2127" s="356" t="s">
        <v>17783</v>
      </c>
      <c r="C2127" s="108"/>
      <c r="D2127" s="108"/>
      <c r="E2127" s="349"/>
    </row>
    <row r="2128" spans="1:5" ht="15.75">
      <c r="A2128" s="151"/>
      <c r="B2128" s="356" t="s">
        <v>17784</v>
      </c>
      <c r="C2128" s="108"/>
      <c r="D2128" s="108"/>
      <c r="E2128" s="349"/>
    </row>
    <row r="2129" spans="1:5" ht="15.75">
      <c r="A2129" s="151"/>
      <c r="B2129" s="356" t="s">
        <v>17785</v>
      </c>
      <c r="C2129" s="108"/>
      <c r="D2129" s="108"/>
      <c r="E2129" s="349"/>
    </row>
    <row r="2130" spans="1:5" ht="15.75">
      <c r="A2130" s="151"/>
      <c r="B2130" s="356" t="s">
        <v>17786</v>
      </c>
      <c r="C2130" s="108"/>
      <c r="D2130" s="108"/>
      <c r="E2130" s="349"/>
    </row>
    <row r="2131" spans="1:5" ht="15.75">
      <c r="A2131" s="151"/>
      <c r="B2131" s="356" t="s">
        <v>17787</v>
      </c>
      <c r="C2131" s="108"/>
      <c r="D2131" s="108"/>
      <c r="E2131" s="349"/>
    </row>
    <row r="2132" spans="1:5" ht="15.75">
      <c r="A2132" s="151"/>
      <c r="B2132" s="356" t="s">
        <v>17788</v>
      </c>
      <c r="C2132" s="108"/>
      <c r="D2132" s="108"/>
      <c r="E2132" s="349"/>
    </row>
    <row r="2133" spans="1:5" ht="15.75">
      <c r="A2133" s="151"/>
      <c r="B2133" s="356" t="s">
        <v>17789</v>
      </c>
      <c r="C2133" s="108"/>
      <c r="D2133" s="108"/>
      <c r="E2133" s="349"/>
    </row>
    <row r="2134" spans="1:5" ht="15.75">
      <c r="A2134" s="151"/>
      <c r="B2134" s="356" t="s">
        <v>17790</v>
      </c>
      <c r="C2134" s="108"/>
      <c r="D2134" s="108"/>
      <c r="E2134" s="349"/>
    </row>
    <row r="2135" spans="1:5" ht="15.75">
      <c r="A2135" s="151"/>
      <c r="B2135" s="356" t="s">
        <v>17791</v>
      </c>
      <c r="C2135" s="108"/>
      <c r="D2135" s="108"/>
      <c r="E2135" s="349"/>
    </row>
    <row r="2136" spans="1:5" ht="15.75">
      <c r="A2136" s="151"/>
      <c r="B2136" s="356" t="s">
        <v>17792</v>
      </c>
      <c r="C2136" s="108"/>
      <c r="D2136" s="108"/>
      <c r="E2136" s="349"/>
    </row>
    <row r="2137" spans="1:5" ht="15.75">
      <c r="A2137" s="151"/>
      <c r="B2137" s="356" t="s">
        <v>17793</v>
      </c>
      <c r="C2137" s="108"/>
      <c r="D2137" s="108"/>
      <c r="E2137" s="349"/>
    </row>
    <row r="2138" spans="1:5" ht="15.75">
      <c r="A2138" s="151"/>
      <c r="B2138" s="356" t="s">
        <v>17794</v>
      </c>
      <c r="C2138" s="108"/>
      <c r="D2138" s="108"/>
      <c r="E2138" s="349"/>
    </row>
    <row r="2139" spans="1:5" ht="15.75">
      <c r="A2139" s="151"/>
      <c r="B2139" s="356" t="s">
        <v>17795</v>
      </c>
      <c r="C2139" s="108"/>
      <c r="D2139" s="108"/>
      <c r="E2139" s="349"/>
    </row>
    <row r="2140" spans="1:5" ht="15.75">
      <c r="A2140" s="151"/>
      <c r="B2140" s="356" t="s">
        <v>17796</v>
      </c>
      <c r="C2140" s="108"/>
      <c r="D2140" s="108"/>
      <c r="E2140" s="349"/>
    </row>
    <row r="2141" spans="1:5" ht="15.75">
      <c r="A2141" s="151"/>
      <c r="B2141" s="356" t="s">
        <v>17797</v>
      </c>
      <c r="C2141" s="108"/>
      <c r="D2141" s="108"/>
      <c r="E2141" s="349"/>
    </row>
    <row r="2142" spans="1:5" ht="15.75">
      <c r="A2142" s="151"/>
      <c r="B2142" s="356" t="s">
        <v>17798</v>
      </c>
      <c r="C2142" s="108"/>
      <c r="D2142" s="108"/>
      <c r="E2142" s="349"/>
    </row>
    <row r="2143" spans="1:5" ht="15.75">
      <c r="A2143" s="151"/>
      <c r="B2143" s="356" t="s">
        <v>17799</v>
      </c>
      <c r="C2143" s="108"/>
      <c r="D2143" s="108"/>
      <c r="E2143" s="349"/>
    </row>
    <row r="2144" spans="1:5" ht="15.75">
      <c r="A2144" s="151"/>
      <c r="B2144" s="356" t="s">
        <v>17800</v>
      </c>
      <c r="C2144" s="108"/>
      <c r="D2144" s="108"/>
      <c r="E2144" s="349"/>
    </row>
    <row r="2145" spans="1:5" ht="15.75">
      <c r="A2145" s="151"/>
      <c r="B2145" s="356" t="s">
        <v>17801</v>
      </c>
      <c r="C2145" s="108"/>
      <c r="D2145" s="108"/>
      <c r="E2145" s="349"/>
    </row>
    <row r="2146" spans="1:5" ht="15.75">
      <c r="A2146" s="151"/>
      <c r="B2146" s="356" t="s">
        <v>17802</v>
      </c>
      <c r="C2146" s="108"/>
      <c r="D2146" s="108"/>
      <c r="E2146" s="349"/>
    </row>
    <row r="2147" spans="1:5" ht="15.75">
      <c r="A2147" s="151"/>
      <c r="B2147" s="356" t="s">
        <v>17803</v>
      </c>
      <c r="C2147" s="108"/>
      <c r="D2147" s="108"/>
      <c r="E2147" s="349"/>
    </row>
    <row r="2148" spans="1:5" ht="15.75">
      <c r="A2148" s="151"/>
      <c r="B2148" s="356" t="s">
        <v>17804</v>
      </c>
      <c r="C2148" s="108"/>
      <c r="D2148" s="108"/>
      <c r="E2148" s="349"/>
    </row>
    <row r="2149" spans="1:5" ht="15.75">
      <c r="A2149" s="151"/>
      <c r="B2149" s="356" t="s">
        <v>17805</v>
      </c>
      <c r="C2149" s="108"/>
      <c r="D2149" s="108"/>
      <c r="E2149" s="349"/>
    </row>
    <row r="2150" spans="1:5" ht="15.75">
      <c r="A2150" s="151"/>
      <c r="B2150" s="356" t="s">
        <v>17806</v>
      </c>
      <c r="C2150" s="108"/>
      <c r="D2150" s="108"/>
      <c r="E2150" s="349"/>
    </row>
    <row r="2151" spans="1:5" ht="15.75">
      <c r="A2151" s="151"/>
      <c r="B2151" s="356" t="s">
        <v>17807</v>
      </c>
      <c r="C2151" s="108"/>
      <c r="D2151" s="108"/>
      <c r="E2151" s="349"/>
    </row>
    <row r="2152" spans="1:5" ht="15.75">
      <c r="A2152" s="151"/>
      <c r="B2152" s="356" t="s">
        <v>17808</v>
      </c>
      <c r="C2152" s="108"/>
      <c r="D2152" s="108"/>
      <c r="E2152" s="349"/>
    </row>
    <row r="2153" spans="1:5" ht="15.75">
      <c r="A2153" s="151"/>
      <c r="B2153" s="356" t="s">
        <v>17809</v>
      </c>
      <c r="C2153" s="108"/>
      <c r="D2153" s="108"/>
      <c r="E2153" s="349"/>
    </row>
    <row r="2154" spans="1:5" ht="15.75">
      <c r="A2154" s="151"/>
      <c r="B2154" s="356" t="s">
        <v>17810</v>
      </c>
      <c r="C2154" s="108"/>
      <c r="D2154" s="108"/>
      <c r="E2154" s="349"/>
    </row>
    <row r="2155" spans="1:5" ht="15.75">
      <c r="A2155" s="151"/>
      <c r="B2155" s="356" t="s">
        <v>17811</v>
      </c>
      <c r="C2155" s="108"/>
      <c r="D2155" s="108"/>
      <c r="E2155" s="349"/>
    </row>
    <row r="2156" spans="1:5" ht="15.75">
      <c r="A2156" s="151"/>
      <c r="B2156" s="356" t="s">
        <v>17812</v>
      </c>
      <c r="C2156" s="108"/>
      <c r="D2156" s="108"/>
      <c r="E2156" s="349"/>
    </row>
    <row r="2157" spans="1:5" ht="15.75">
      <c r="A2157" s="151"/>
      <c r="B2157" s="356" t="s">
        <v>17813</v>
      </c>
      <c r="C2157" s="108"/>
      <c r="D2157" s="108"/>
      <c r="E2157" s="349"/>
    </row>
    <row r="2158" spans="1:5" ht="15.75">
      <c r="A2158" s="151"/>
      <c r="B2158" s="356" t="s">
        <v>17814</v>
      </c>
      <c r="C2158" s="108"/>
      <c r="D2158" s="108"/>
      <c r="E2158" s="349"/>
    </row>
    <row r="2159" spans="1:5" ht="15.75">
      <c r="A2159" s="151"/>
      <c r="B2159" s="356" t="s">
        <v>17815</v>
      </c>
      <c r="C2159" s="108"/>
      <c r="D2159" s="108"/>
      <c r="E2159" s="349"/>
    </row>
    <row r="2160" spans="1:5" ht="15.75">
      <c r="A2160" s="151"/>
      <c r="B2160" s="356" t="s">
        <v>17816</v>
      </c>
      <c r="C2160" s="108"/>
      <c r="D2160" s="108"/>
      <c r="E2160" s="349"/>
    </row>
    <row r="2161" spans="1:5" ht="15.75">
      <c r="A2161" s="151"/>
      <c r="B2161" s="356" t="s">
        <v>17817</v>
      </c>
      <c r="C2161" s="108"/>
      <c r="D2161" s="108"/>
      <c r="E2161" s="349"/>
    </row>
    <row r="2162" spans="1:5" ht="15.75">
      <c r="A2162" s="151"/>
      <c r="B2162" s="356" t="s">
        <v>17818</v>
      </c>
      <c r="C2162" s="108"/>
      <c r="D2162" s="108"/>
      <c r="E2162" s="349"/>
    </row>
    <row r="2163" spans="1:5" ht="15.75">
      <c r="A2163" s="151"/>
      <c r="B2163" s="356" t="s">
        <v>17819</v>
      </c>
      <c r="C2163" s="108"/>
      <c r="D2163" s="108"/>
      <c r="E2163" s="349"/>
    </row>
    <row r="2164" spans="1:5" ht="15.75">
      <c r="A2164" s="151"/>
      <c r="B2164" s="356" t="s">
        <v>17820</v>
      </c>
      <c r="C2164" s="108"/>
      <c r="D2164" s="108"/>
      <c r="E2164" s="349"/>
    </row>
    <row r="2165" spans="1:5" ht="15.75">
      <c r="A2165" s="151"/>
      <c r="B2165" s="356" t="s">
        <v>17821</v>
      </c>
      <c r="C2165" s="108"/>
      <c r="D2165" s="108"/>
      <c r="E2165" s="349"/>
    </row>
    <row r="2166" spans="1:5" ht="15.75">
      <c r="A2166" s="151"/>
      <c r="B2166" s="356" t="s">
        <v>17822</v>
      </c>
      <c r="C2166" s="108"/>
      <c r="D2166" s="108"/>
      <c r="E2166" s="349"/>
    </row>
    <row r="2167" spans="1:5" ht="15.75">
      <c r="A2167" s="151"/>
      <c r="B2167" s="356" t="s">
        <v>17823</v>
      </c>
      <c r="C2167" s="108"/>
      <c r="D2167" s="108"/>
      <c r="E2167" s="349"/>
    </row>
    <row r="2168" spans="1:5" ht="15.75">
      <c r="A2168" s="151"/>
      <c r="B2168" s="356" t="s">
        <v>17824</v>
      </c>
      <c r="C2168" s="108"/>
      <c r="D2168" s="108"/>
      <c r="E2168" s="349"/>
    </row>
    <row r="2169" spans="1:5" ht="15.75">
      <c r="A2169" s="151"/>
      <c r="B2169" s="356" t="s">
        <v>17825</v>
      </c>
      <c r="C2169" s="108"/>
      <c r="D2169" s="108"/>
      <c r="E2169" s="349"/>
    </row>
    <row r="2170" spans="1:5" ht="15.75">
      <c r="A2170" s="151"/>
      <c r="B2170" s="356" t="s">
        <v>17826</v>
      </c>
      <c r="C2170" s="108"/>
      <c r="D2170" s="108"/>
      <c r="E2170" s="349"/>
    </row>
    <row r="2171" spans="1:5" ht="15.75">
      <c r="A2171" s="151"/>
      <c r="B2171" s="356" t="s">
        <v>17827</v>
      </c>
      <c r="C2171" s="108"/>
      <c r="D2171" s="108"/>
      <c r="E2171" s="349"/>
    </row>
    <row r="2172" spans="1:5" ht="15.75">
      <c r="A2172" s="151"/>
      <c r="B2172" s="356" t="s">
        <v>17828</v>
      </c>
      <c r="C2172" s="108"/>
      <c r="D2172" s="108"/>
      <c r="E2172" s="349"/>
    </row>
    <row r="2173" spans="1:5" ht="15.75">
      <c r="A2173" s="151"/>
      <c r="B2173" s="356" t="s">
        <v>17829</v>
      </c>
      <c r="C2173" s="108"/>
      <c r="D2173" s="108"/>
      <c r="E2173" s="349"/>
    </row>
    <row r="2174" spans="1:5" ht="15.75">
      <c r="A2174" s="151"/>
      <c r="B2174" s="356" t="s">
        <v>17830</v>
      </c>
      <c r="C2174" s="108"/>
      <c r="D2174" s="108"/>
      <c r="E2174" s="349"/>
    </row>
    <row r="2175" spans="1:5" ht="15.75">
      <c r="A2175" s="151"/>
      <c r="B2175" s="356" t="s">
        <v>17831</v>
      </c>
      <c r="C2175" s="108"/>
      <c r="D2175" s="108"/>
      <c r="E2175" s="349"/>
    </row>
    <row r="2176" spans="1:5" ht="15.75">
      <c r="A2176" s="151"/>
      <c r="B2176" s="356" t="s">
        <v>17832</v>
      </c>
      <c r="C2176" s="108"/>
      <c r="D2176" s="108"/>
      <c r="E2176" s="349"/>
    </row>
    <row r="2177" spans="1:5" ht="15.75">
      <c r="A2177" s="151"/>
      <c r="B2177" s="356" t="s">
        <v>17833</v>
      </c>
      <c r="C2177" s="108"/>
      <c r="D2177" s="108"/>
      <c r="E2177" s="349"/>
    </row>
    <row r="2178" spans="1:5" ht="15.75">
      <c r="A2178" s="151"/>
      <c r="B2178" s="356" t="s">
        <v>17834</v>
      </c>
      <c r="C2178" s="108"/>
      <c r="D2178" s="108"/>
      <c r="E2178" s="349"/>
    </row>
    <row r="2179" spans="1:5" ht="15.75">
      <c r="A2179" s="151"/>
      <c r="B2179" s="356" t="s">
        <v>17835</v>
      </c>
      <c r="C2179" s="108"/>
      <c r="D2179" s="108"/>
      <c r="E2179" s="349"/>
    </row>
    <row r="2180" spans="1:5" ht="15.75">
      <c r="A2180" s="151"/>
      <c r="B2180" s="356" t="s">
        <v>17836</v>
      </c>
      <c r="C2180" s="108"/>
      <c r="D2180" s="108"/>
      <c r="E2180" s="349"/>
    </row>
    <row r="2181" spans="1:5" ht="15.75">
      <c r="A2181" s="151"/>
      <c r="B2181" s="356" t="s">
        <v>17837</v>
      </c>
      <c r="C2181" s="108"/>
      <c r="D2181" s="108"/>
      <c r="E2181" s="349"/>
    </row>
    <row r="2182" spans="1:5" ht="15.75">
      <c r="A2182" s="151"/>
      <c r="B2182" s="356" t="s">
        <v>17838</v>
      </c>
      <c r="C2182" s="108"/>
      <c r="D2182" s="108"/>
      <c r="E2182" s="349"/>
    </row>
    <row r="2183" spans="1:5" ht="15.75">
      <c r="A2183" s="151"/>
      <c r="B2183" s="356" t="s">
        <v>17839</v>
      </c>
      <c r="C2183" s="108"/>
      <c r="D2183" s="108"/>
      <c r="E2183" s="349"/>
    </row>
    <row r="2184" spans="1:5" ht="15.75">
      <c r="A2184" s="151"/>
      <c r="B2184" s="356" t="s">
        <v>17840</v>
      </c>
      <c r="C2184" s="108"/>
      <c r="D2184" s="108"/>
      <c r="E2184" s="349"/>
    </row>
    <row r="2185" spans="1:5" ht="15.75">
      <c r="A2185" s="151"/>
      <c r="B2185" s="356" t="s">
        <v>17841</v>
      </c>
      <c r="C2185" s="108"/>
      <c r="D2185" s="108"/>
      <c r="E2185" s="349"/>
    </row>
    <row r="2186" spans="1:5" ht="15.75">
      <c r="A2186" s="151"/>
      <c r="B2186" s="356" t="s">
        <v>17842</v>
      </c>
      <c r="C2186" s="108"/>
      <c r="D2186" s="108"/>
      <c r="E2186" s="349"/>
    </row>
    <row r="2187" spans="1:5" ht="15.75">
      <c r="A2187" s="151"/>
      <c r="B2187" s="356" t="s">
        <v>17843</v>
      </c>
      <c r="C2187" s="108"/>
      <c r="D2187" s="108"/>
      <c r="E2187" s="349"/>
    </row>
    <row r="2188" spans="1:5" ht="15.75">
      <c r="A2188" s="151"/>
      <c r="B2188" s="356" t="s">
        <v>17844</v>
      </c>
      <c r="C2188" s="108"/>
      <c r="D2188" s="108"/>
      <c r="E2188" s="349"/>
    </row>
    <row r="2189" spans="1:5" ht="15.75">
      <c r="A2189" s="151"/>
      <c r="B2189" s="356" t="s">
        <v>17845</v>
      </c>
      <c r="C2189" s="108"/>
      <c r="D2189" s="108"/>
      <c r="E2189" s="349"/>
    </row>
    <row r="2190" spans="1:5" ht="15.75">
      <c r="A2190" s="151"/>
      <c r="B2190" s="356" t="s">
        <v>17846</v>
      </c>
      <c r="C2190" s="108"/>
      <c r="D2190" s="108"/>
      <c r="E2190" s="349"/>
    </row>
    <row r="2191" spans="1:5" ht="15.75">
      <c r="A2191" s="151"/>
      <c r="B2191" s="356" t="s">
        <v>17847</v>
      </c>
      <c r="C2191" s="108"/>
      <c r="D2191" s="108"/>
      <c r="E2191" s="349"/>
    </row>
    <row r="2192" spans="1:5" ht="15.75">
      <c r="A2192" s="151"/>
      <c r="B2192" s="356" t="s">
        <v>17848</v>
      </c>
      <c r="C2192" s="108"/>
      <c r="D2192" s="108"/>
      <c r="E2192" s="349"/>
    </row>
    <row r="2193" spans="1:5" ht="15.75">
      <c r="A2193" s="151"/>
      <c r="B2193" s="356" t="s">
        <v>17849</v>
      </c>
      <c r="C2193" s="108"/>
      <c r="D2193" s="108"/>
      <c r="E2193" s="349"/>
    </row>
    <row r="2194" spans="1:5" ht="15.75">
      <c r="A2194" s="151"/>
      <c r="B2194" s="356" t="s">
        <v>17850</v>
      </c>
      <c r="C2194" s="108"/>
      <c r="D2194" s="108"/>
      <c r="E2194" s="349"/>
    </row>
    <row r="2195" spans="1:5" ht="15.75">
      <c r="A2195" s="151"/>
      <c r="B2195" s="356" t="s">
        <v>17851</v>
      </c>
      <c r="C2195" s="108"/>
      <c r="D2195" s="108"/>
      <c r="E2195" s="349"/>
    </row>
    <row r="2196" spans="1:5" ht="15.75">
      <c r="A2196" s="151"/>
      <c r="B2196" s="356" t="s">
        <v>17852</v>
      </c>
      <c r="C2196" s="108"/>
      <c r="D2196" s="108"/>
      <c r="E2196" s="349"/>
    </row>
    <row r="2197" spans="1:5" ht="15.75">
      <c r="A2197" s="151"/>
      <c r="B2197" s="356" t="s">
        <v>17853</v>
      </c>
      <c r="C2197" s="108"/>
      <c r="D2197" s="108"/>
      <c r="E2197" s="349"/>
    </row>
    <row r="2198" spans="1:5" ht="15.75">
      <c r="A2198" s="151"/>
      <c r="B2198" s="356" t="s">
        <v>17854</v>
      </c>
      <c r="C2198" s="108"/>
      <c r="D2198" s="108"/>
      <c r="E2198" s="349"/>
    </row>
    <row r="2199" spans="1:5" ht="15.75">
      <c r="A2199" s="151"/>
      <c r="B2199" s="356" t="s">
        <v>17855</v>
      </c>
      <c r="C2199" s="108"/>
      <c r="D2199" s="108"/>
      <c r="E2199" s="349"/>
    </row>
    <row r="2200" spans="1:5" ht="15.75">
      <c r="A2200" s="151"/>
      <c r="B2200" s="356" t="s">
        <v>17856</v>
      </c>
      <c r="C2200" s="108"/>
      <c r="D2200" s="108"/>
      <c r="E2200" s="349"/>
    </row>
    <row r="2201" spans="1:5" ht="15.75">
      <c r="A2201" s="151"/>
      <c r="B2201" s="356" t="s">
        <v>17857</v>
      </c>
      <c r="C2201" s="108"/>
      <c r="D2201" s="108"/>
      <c r="E2201" s="349"/>
    </row>
    <row r="2202" spans="1:5" ht="15.75">
      <c r="A2202" s="151"/>
      <c r="B2202" s="356" t="s">
        <v>17858</v>
      </c>
      <c r="C2202" s="108"/>
      <c r="D2202" s="108"/>
      <c r="E2202" s="349"/>
    </row>
    <row r="2203" spans="1:5" ht="15.75">
      <c r="A2203" s="151"/>
      <c r="B2203" s="356" t="s">
        <v>17859</v>
      </c>
      <c r="C2203" s="108"/>
      <c r="D2203" s="108"/>
      <c r="E2203" s="349"/>
    </row>
    <row r="2204" spans="1:5" ht="15.75">
      <c r="A2204" s="151"/>
      <c r="B2204" s="356" t="s">
        <v>17860</v>
      </c>
      <c r="C2204" s="108"/>
      <c r="D2204" s="108"/>
      <c r="E2204" s="349"/>
    </row>
    <row r="2205" spans="1:5" ht="15.75">
      <c r="A2205" s="151"/>
      <c r="B2205" s="356" t="s">
        <v>17861</v>
      </c>
      <c r="C2205" s="108"/>
      <c r="D2205" s="108"/>
      <c r="E2205" s="349"/>
    </row>
    <row r="2206" spans="1:5" ht="15.75">
      <c r="A2206" s="151"/>
      <c r="B2206" s="356" t="s">
        <v>17862</v>
      </c>
      <c r="C2206" s="108"/>
      <c r="D2206" s="108"/>
      <c r="E2206" s="349"/>
    </row>
    <row r="2207" spans="1:5" ht="15.75">
      <c r="A2207" s="151"/>
      <c r="B2207" s="356" t="s">
        <v>17863</v>
      </c>
      <c r="C2207" s="108"/>
      <c r="D2207" s="108"/>
      <c r="E2207" s="349"/>
    </row>
    <row r="2208" spans="1:5" ht="15.75">
      <c r="A2208" s="151"/>
      <c r="B2208" s="356" t="s">
        <v>17864</v>
      </c>
      <c r="C2208" s="108"/>
      <c r="D2208" s="108"/>
      <c r="E2208" s="349"/>
    </row>
    <row r="2209" spans="1:5" ht="15.75">
      <c r="A2209" s="151"/>
      <c r="B2209" s="356" t="s">
        <v>17865</v>
      </c>
      <c r="C2209" s="108"/>
      <c r="D2209" s="108"/>
      <c r="E2209" s="349"/>
    </row>
    <row r="2210" spans="1:5" ht="15.75">
      <c r="A2210" s="151"/>
      <c r="B2210" s="356" t="s">
        <v>17866</v>
      </c>
      <c r="C2210" s="108"/>
      <c r="D2210" s="108"/>
      <c r="E2210" s="349"/>
    </row>
    <row r="2211" spans="1:5" ht="15.75">
      <c r="A2211" s="151"/>
      <c r="B2211" s="356" t="s">
        <v>17867</v>
      </c>
      <c r="C2211" s="108"/>
      <c r="D2211" s="108"/>
      <c r="E2211" s="349"/>
    </row>
    <row r="2212" spans="1:5" ht="15.75">
      <c r="A2212" s="151"/>
      <c r="B2212" s="356" t="s">
        <v>17868</v>
      </c>
      <c r="C2212" s="108"/>
      <c r="D2212" s="108"/>
      <c r="E2212" s="349"/>
    </row>
    <row r="2213" spans="1:5" ht="15.75">
      <c r="A2213" s="151"/>
      <c r="B2213" s="356" t="s">
        <v>17869</v>
      </c>
      <c r="C2213" s="108"/>
      <c r="D2213" s="108"/>
      <c r="E2213" s="349"/>
    </row>
    <row r="2214" spans="1:5" ht="15.75">
      <c r="A2214" s="151"/>
      <c r="B2214" s="356" t="s">
        <v>17870</v>
      </c>
      <c r="C2214" s="108"/>
      <c r="D2214" s="108"/>
      <c r="E2214" s="349"/>
    </row>
    <row r="2215" spans="1:5" ht="15.75">
      <c r="A2215" s="151"/>
      <c r="B2215" s="356" t="s">
        <v>17871</v>
      </c>
      <c r="C2215" s="108"/>
      <c r="D2215" s="108"/>
      <c r="E2215" s="349"/>
    </row>
    <row r="2216" spans="1:5" ht="15.75">
      <c r="A2216" s="151"/>
      <c r="B2216" s="356" t="s">
        <v>17872</v>
      </c>
      <c r="C2216" s="108"/>
      <c r="D2216" s="108"/>
      <c r="E2216" s="349"/>
    </row>
    <row r="2217" spans="1:5" ht="15.75">
      <c r="A2217" s="151"/>
      <c r="B2217" s="356" t="s">
        <v>17873</v>
      </c>
      <c r="C2217" s="108"/>
      <c r="D2217" s="108"/>
      <c r="E2217" s="349"/>
    </row>
    <row r="2218" spans="1:5" ht="15.75">
      <c r="A2218" s="151"/>
      <c r="B2218" s="356" t="s">
        <v>17874</v>
      </c>
      <c r="C2218" s="108"/>
      <c r="D2218" s="108"/>
      <c r="E2218" s="349"/>
    </row>
    <row r="2219" spans="1:5" ht="15.75">
      <c r="A2219" s="151"/>
      <c r="B2219" s="356" t="s">
        <v>17875</v>
      </c>
      <c r="C2219" s="108"/>
      <c r="D2219" s="108"/>
      <c r="E2219" s="349"/>
    </row>
    <row r="2220" spans="1:5" ht="15.75">
      <c r="A2220" s="151"/>
      <c r="B2220" s="356" t="s">
        <v>17876</v>
      </c>
      <c r="C2220" s="108"/>
      <c r="D2220" s="108"/>
      <c r="E2220" s="349"/>
    </row>
    <row r="2221" spans="1:5" ht="15.75">
      <c r="A2221" s="151"/>
      <c r="B2221" s="356" t="s">
        <v>17877</v>
      </c>
      <c r="C2221" s="108"/>
      <c r="D2221" s="108"/>
      <c r="E2221" s="349"/>
    </row>
    <row r="2222" spans="1:5" ht="15.75">
      <c r="A2222" s="151"/>
      <c r="B2222" s="356" t="s">
        <v>17878</v>
      </c>
      <c r="C2222" s="108"/>
      <c r="D2222" s="108"/>
      <c r="E2222" s="349"/>
    </row>
    <row r="2223" spans="1:5" ht="15.75">
      <c r="A2223" s="151"/>
      <c r="B2223" s="356" t="s">
        <v>17879</v>
      </c>
      <c r="C2223" s="108"/>
      <c r="D2223" s="108"/>
      <c r="E2223" s="349"/>
    </row>
    <row r="2224" spans="1:5" ht="15.75">
      <c r="A2224" s="151"/>
      <c r="B2224" s="356" t="s">
        <v>17880</v>
      </c>
      <c r="C2224" s="108"/>
      <c r="D2224" s="108"/>
      <c r="E2224" s="349"/>
    </row>
    <row r="2225" spans="1:5" ht="15.75">
      <c r="A2225" s="151"/>
      <c r="B2225" s="356" t="s">
        <v>17881</v>
      </c>
      <c r="C2225" s="108"/>
      <c r="D2225" s="108"/>
      <c r="E2225" s="349"/>
    </row>
    <row r="2226" spans="1:5" ht="15.75">
      <c r="A2226" s="151"/>
      <c r="B2226" s="356" t="s">
        <v>17882</v>
      </c>
      <c r="C2226" s="108"/>
      <c r="D2226" s="108"/>
      <c r="E2226" s="349"/>
    </row>
    <row r="2227" spans="1:5" ht="15.75">
      <c r="A2227" s="151"/>
      <c r="B2227" s="356" t="s">
        <v>17883</v>
      </c>
      <c r="C2227" s="108"/>
      <c r="D2227" s="108"/>
      <c r="E2227" s="349"/>
    </row>
    <row r="2228" spans="1:5" ht="15.75">
      <c r="A2228" s="151"/>
      <c r="B2228" s="356" t="s">
        <v>17884</v>
      </c>
      <c r="C2228" s="108"/>
      <c r="D2228" s="108"/>
      <c r="E2228" s="349"/>
    </row>
    <row r="2229" spans="1:5" ht="15.75">
      <c r="A2229" s="151"/>
      <c r="B2229" s="356" t="s">
        <v>17885</v>
      </c>
      <c r="C2229" s="108"/>
      <c r="D2229" s="108"/>
      <c r="E2229" s="349"/>
    </row>
    <row r="2230" spans="1:5" ht="15.75">
      <c r="A2230" s="151"/>
      <c r="B2230" s="356" t="s">
        <v>17886</v>
      </c>
      <c r="C2230" s="108"/>
      <c r="D2230" s="108"/>
      <c r="E2230" s="349"/>
    </row>
    <row r="2231" spans="1:5" ht="15.75">
      <c r="A2231" s="151"/>
      <c r="B2231" s="356" t="s">
        <v>17887</v>
      </c>
      <c r="C2231" s="108"/>
      <c r="D2231" s="108"/>
      <c r="E2231" s="349"/>
    </row>
    <row r="2232" spans="1:5" ht="15.75">
      <c r="A2232" s="151"/>
      <c r="B2232" s="356" t="s">
        <v>17888</v>
      </c>
      <c r="C2232" s="108"/>
      <c r="D2232" s="108"/>
      <c r="E2232" s="349"/>
    </row>
    <row r="2233" spans="1:5" ht="15.75">
      <c r="A2233" s="151"/>
      <c r="B2233" s="356" t="s">
        <v>17889</v>
      </c>
      <c r="C2233" s="108"/>
      <c r="D2233" s="108"/>
      <c r="E2233" s="349"/>
    </row>
    <row r="2234" spans="1:5" ht="15.75">
      <c r="A2234" s="151"/>
      <c r="B2234" s="356" t="s">
        <v>17890</v>
      </c>
      <c r="C2234" s="108"/>
      <c r="D2234" s="108"/>
      <c r="E2234" s="349"/>
    </row>
    <row r="2235" spans="1:5" ht="15.75">
      <c r="A2235" s="151"/>
      <c r="B2235" s="356" t="s">
        <v>17891</v>
      </c>
      <c r="C2235" s="108"/>
      <c r="D2235" s="108"/>
      <c r="E2235" s="349"/>
    </row>
    <row r="2236" spans="1:5" ht="15.75">
      <c r="A2236" s="151"/>
      <c r="B2236" s="356" t="s">
        <v>17892</v>
      </c>
      <c r="C2236" s="108"/>
      <c r="D2236" s="108"/>
      <c r="E2236" s="349"/>
    </row>
    <row r="2237" spans="1:5" ht="15.75">
      <c r="A2237" s="151"/>
      <c r="B2237" s="356" t="s">
        <v>17893</v>
      </c>
      <c r="C2237" s="108"/>
      <c r="D2237" s="108"/>
      <c r="E2237" s="349"/>
    </row>
    <row r="2238" spans="1:5" ht="15.75">
      <c r="A2238" s="151"/>
      <c r="B2238" s="356" t="s">
        <v>17894</v>
      </c>
      <c r="C2238" s="108"/>
      <c r="D2238" s="108"/>
      <c r="E2238" s="349"/>
    </row>
    <row r="2239" spans="1:5" ht="15.75">
      <c r="A2239" s="151"/>
      <c r="B2239" s="356" t="s">
        <v>17895</v>
      </c>
      <c r="C2239" s="108"/>
      <c r="D2239" s="108"/>
      <c r="E2239" s="349"/>
    </row>
    <row r="2240" spans="1:5" ht="15.75">
      <c r="A2240" s="151"/>
      <c r="B2240" s="356" t="s">
        <v>17896</v>
      </c>
      <c r="C2240" s="108"/>
      <c r="D2240" s="108"/>
      <c r="E2240" s="349"/>
    </row>
    <row r="2241" spans="1:5" ht="15.75">
      <c r="A2241" s="151"/>
      <c r="B2241" s="356" t="s">
        <v>17897</v>
      </c>
      <c r="C2241" s="108"/>
      <c r="D2241" s="108"/>
      <c r="E2241" s="349"/>
    </row>
    <row r="2242" spans="1:5" ht="15.75">
      <c r="A2242" s="151"/>
      <c r="B2242" s="356" t="s">
        <v>17898</v>
      </c>
      <c r="C2242" s="108"/>
      <c r="D2242" s="108"/>
      <c r="E2242" s="349"/>
    </row>
    <row r="2243" spans="1:5" ht="15.75">
      <c r="A2243" s="151"/>
      <c r="B2243" s="356" t="s">
        <v>17899</v>
      </c>
      <c r="C2243" s="108"/>
      <c r="D2243" s="108"/>
      <c r="E2243" s="349"/>
    </row>
    <row r="2244" spans="1:5" ht="15.75">
      <c r="A2244" s="151"/>
      <c r="B2244" s="356" t="s">
        <v>17900</v>
      </c>
      <c r="C2244" s="108"/>
      <c r="D2244" s="108"/>
      <c r="E2244" s="349"/>
    </row>
    <row r="2245" spans="1:5" ht="15.75">
      <c r="A2245" s="151"/>
      <c r="B2245" s="356" t="s">
        <v>17901</v>
      </c>
      <c r="C2245" s="108"/>
      <c r="D2245" s="108"/>
      <c r="E2245" s="349"/>
    </row>
    <row r="2246" spans="1:5" ht="15.75">
      <c r="A2246" s="151"/>
      <c r="B2246" s="356" t="s">
        <v>17902</v>
      </c>
      <c r="C2246" s="108"/>
      <c r="D2246" s="108"/>
      <c r="E2246" s="349"/>
    </row>
    <row r="2247" spans="1:5" ht="15.75">
      <c r="A2247" s="151"/>
      <c r="B2247" s="356" t="s">
        <v>17903</v>
      </c>
      <c r="C2247" s="108"/>
      <c r="D2247" s="108"/>
      <c r="E2247" s="349"/>
    </row>
    <row r="2248" spans="1:5" ht="15.75">
      <c r="A2248" s="151"/>
      <c r="B2248" s="356" t="s">
        <v>17904</v>
      </c>
      <c r="C2248" s="108"/>
      <c r="D2248" s="108"/>
      <c r="E2248" s="349"/>
    </row>
    <row r="2249" spans="1:5" ht="15.75">
      <c r="A2249" s="151"/>
      <c r="B2249" s="356" t="s">
        <v>17905</v>
      </c>
      <c r="C2249" s="108"/>
      <c r="D2249" s="108"/>
      <c r="E2249" s="349"/>
    </row>
    <row r="2250" spans="1:5" ht="15.75">
      <c r="A2250" s="151"/>
      <c r="B2250" s="356" t="s">
        <v>17906</v>
      </c>
      <c r="C2250" s="108"/>
      <c r="D2250" s="108"/>
      <c r="E2250" s="349"/>
    </row>
    <row r="2251" spans="1:5" ht="15.75">
      <c r="A2251" s="151"/>
      <c r="B2251" s="356" t="s">
        <v>17907</v>
      </c>
      <c r="C2251" s="108"/>
      <c r="D2251" s="108"/>
      <c r="E2251" s="349"/>
    </row>
    <row r="2252" spans="1:5" ht="15.75">
      <c r="A2252" s="151"/>
      <c r="B2252" s="356" t="s">
        <v>17908</v>
      </c>
      <c r="C2252" s="108"/>
      <c r="D2252" s="108"/>
      <c r="E2252" s="349"/>
    </row>
    <row r="2253" spans="1:5" ht="15.75">
      <c r="A2253" s="151"/>
      <c r="B2253" s="356" t="s">
        <v>17909</v>
      </c>
      <c r="C2253" s="108"/>
      <c r="D2253" s="108"/>
      <c r="E2253" s="349"/>
    </row>
    <row r="2254" spans="1:5" ht="15.75">
      <c r="A2254" s="151"/>
      <c r="B2254" s="356" t="s">
        <v>17910</v>
      </c>
      <c r="C2254" s="108"/>
      <c r="D2254" s="108"/>
      <c r="E2254" s="349"/>
    </row>
    <row r="2255" spans="1:5" ht="15.75">
      <c r="A2255" s="151"/>
      <c r="B2255" s="356" t="s">
        <v>17911</v>
      </c>
      <c r="C2255" s="108"/>
      <c r="D2255" s="108"/>
      <c r="E2255" s="349"/>
    </row>
    <row r="2256" spans="1:5" ht="15.75">
      <c r="A2256" s="151"/>
      <c r="B2256" s="356" t="s">
        <v>17912</v>
      </c>
      <c r="C2256" s="108"/>
      <c r="D2256" s="108"/>
      <c r="E2256" s="349"/>
    </row>
    <row r="2257" spans="1:5" ht="15.75">
      <c r="A2257" s="151"/>
      <c r="B2257" s="356" t="s">
        <v>17913</v>
      </c>
      <c r="C2257" s="108"/>
      <c r="D2257" s="108"/>
      <c r="E2257" s="349"/>
    </row>
    <row r="2258" spans="1:5" ht="15.75">
      <c r="A2258" s="151"/>
      <c r="B2258" s="356" t="s">
        <v>17914</v>
      </c>
      <c r="C2258" s="108"/>
      <c r="D2258" s="108"/>
      <c r="E2258" s="349"/>
    </row>
    <row r="2259" spans="1:5" ht="15.75">
      <c r="A2259" s="151"/>
      <c r="B2259" s="356" t="s">
        <v>17915</v>
      </c>
      <c r="C2259" s="108"/>
      <c r="D2259" s="108"/>
      <c r="E2259" s="349"/>
    </row>
    <row r="2260" spans="1:5" ht="15.75">
      <c r="A2260" s="151"/>
      <c r="B2260" s="356" t="s">
        <v>17916</v>
      </c>
      <c r="C2260" s="108"/>
      <c r="D2260" s="108"/>
      <c r="E2260" s="349"/>
    </row>
    <row r="2261" spans="1:5" ht="15.75">
      <c r="A2261" s="151"/>
      <c r="B2261" s="356" t="s">
        <v>17917</v>
      </c>
      <c r="C2261" s="108"/>
      <c r="D2261" s="108"/>
      <c r="E2261" s="349"/>
    </row>
    <row r="2262" spans="1:5" ht="15.75">
      <c r="A2262" s="151"/>
      <c r="B2262" s="356" t="s">
        <v>17918</v>
      </c>
      <c r="C2262" s="108"/>
      <c r="D2262" s="108"/>
      <c r="E2262" s="349"/>
    </row>
    <row r="2263" spans="1:5" ht="15.75">
      <c r="A2263" s="151"/>
      <c r="B2263" s="356" t="s">
        <v>17919</v>
      </c>
      <c r="C2263" s="108"/>
      <c r="D2263" s="108"/>
      <c r="E2263" s="349"/>
    </row>
    <row r="2264" spans="1:5" ht="15.75">
      <c r="A2264" s="151"/>
      <c r="B2264" s="356" t="s">
        <v>17920</v>
      </c>
      <c r="C2264" s="108"/>
      <c r="D2264" s="108"/>
      <c r="E2264" s="349"/>
    </row>
    <row r="2265" spans="1:5" ht="15.75">
      <c r="A2265" s="151"/>
      <c r="B2265" s="356" t="s">
        <v>17921</v>
      </c>
      <c r="C2265" s="108"/>
      <c r="D2265" s="108"/>
      <c r="E2265" s="349"/>
    </row>
    <row r="2266" spans="1:5" ht="15.75">
      <c r="A2266" s="151"/>
      <c r="B2266" s="356" t="s">
        <v>17922</v>
      </c>
      <c r="C2266" s="108"/>
      <c r="D2266" s="108"/>
      <c r="E2266" s="349"/>
    </row>
    <row r="2267" spans="1:5" ht="15.75">
      <c r="A2267" s="151"/>
      <c r="B2267" s="356" t="s">
        <v>17923</v>
      </c>
      <c r="C2267" s="108"/>
      <c r="D2267" s="108"/>
      <c r="E2267" s="349"/>
    </row>
    <row r="2268" spans="1:5" ht="15.75">
      <c r="A2268" s="151"/>
      <c r="B2268" s="356" t="s">
        <v>17924</v>
      </c>
      <c r="C2268" s="108"/>
      <c r="D2268" s="108"/>
      <c r="E2268" s="349"/>
    </row>
    <row r="2269" spans="1:5" ht="15.75">
      <c r="A2269" s="151"/>
      <c r="B2269" s="356" t="s">
        <v>17925</v>
      </c>
      <c r="C2269" s="108"/>
      <c r="D2269" s="108"/>
      <c r="E2269" s="349"/>
    </row>
    <row r="2270" spans="1:5" ht="15.75">
      <c r="A2270" s="151"/>
      <c r="B2270" s="356" t="s">
        <v>17926</v>
      </c>
      <c r="C2270" s="108"/>
      <c r="D2270" s="108"/>
      <c r="E2270" s="349"/>
    </row>
    <row r="2271" spans="1:5" ht="15.75">
      <c r="A2271" s="151"/>
      <c r="B2271" s="356" t="s">
        <v>17927</v>
      </c>
      <c r="C2271" s="108"/>
      <c r="D2271" s="108"/>
      <c r="E2271" s="349"/>
    </row>
    <row r="2272" spans="1:5" ht="15.75">
      <c r="A2272" s="151"/>
      <c r="B2272" s="356" t="s">
        <v>17928</v>
      </c>
      <c r="C2272" s="108"/>
      <c r="D2272" s="108"/>
      <c r="E2272" s="349"/>
    </row>
    <row r="2273" spans="1:5" ht="15.75">
      <c r="A2273" s="151"/>
      <c r="B2273" s="356" t="s">
        <v>17929</v>
      </c>
      <c r="C2273" s="108"/>
      <c r="D2273" s="108"/>
      <c r="E2273" s="349"/>
    </row>
    <row r="2274" spans="1:5" ht="15.75">
      <c r="A2274" s="151"/>
      <c r="B2274" s="356" t="s">
        <v>17930</v>
      </c>
      <c r="C2274" s="108"/>
      <c r="D2274" s="108"/>
      <c r="E2274" s="349"/>
    </row>
    <row r="2275" spans="1:5" ht="15.75">
      <c r="A2275" s="151"/>
      <c r="B2275" s="356" t="s">
        <v>17931</v>
      </c>
      <c r="C2275" s="108"/>
      <c r="D2275" s="108"/>
      <c r="E2275" s="349"/>
    </row>
    <row r="2276" spans="1:5" ht="15.75">
      <c r="A2276" s="151"/>
      <c r="B2276" s="356" t="s">
        <v>17932</v>
      </c>
      <c r="C2276" s="108"/>
      <c r="D2276" s="108"/>
      <c r="E2276" s="349"/>
    </row>
    <row r="2277" spans="1:5" ht="15.75">
      <c r="A2277" s="151"/>
      <c r="B2277" s="356" t="s">
        <v>17933</v>
      </c>
      <c r="C2277" s="108"/>
      <c r="D2277" s="108"/>
      <c r="E2277" s="349"/>
    </row>
    <row r="2278" spans="1:5" ht="15.75">
      <c r="A2278" s="151"/>
      <c r="B2278" s="356" t="s">
        <v>17934</v>
      </c>
      <c r="C2278" s="108"/>
      <c r="D2278" s="108"/>
      <c r="E2278" s="349"/>
    </row>
    <row r="2279" spans="1:5" ht="15.75">
      <c r="A2279" s="151"/>
      <c r="B2279" s="356" t="s">
        <v>17935</v>
      </c>
      <c r="C2279" s="108"/>
      <c r="D2279" s="108"/>
      <c r="E2279" s="349"/>
    </row>
    <row r="2280" spans="1:5" ht="15.75">
      <c r="A2280" s="151"/>
      <c r="B2280" s="356" t="s">
        <v>17936</v>
      </c>
      <c r="C2280" s="108"/>
      <c r="D2280" s="108"/>
      <c r="E2280" s="349"/>
    </row>
    <row r="2281" spans="1:5" ht="15.75">
      <c r="A2281" s="151"/>
      <c r="B2281" s="356" t="s">
        <v>17937</v>
      </c>
      <c r="C2281" s="108"/>
      <c r="D2281" s="108"/>
      <c r="E2281" s="349"/>
    </row>
    <row r="2282" spans="1:5" ht="15.75">
      <c r="A2282" s="151"/>
      <c r="B2282" s="356" t="s">
        <v>17938</v>
      </c>
      <c r="C2282" s="108"/>
      <c r="D2282" s="108"/>
      <c r="E2282" s="349"/>
    </row>
    <row r="2283" spans="1:5" ht="15.75">
      <c r="A2283" s="151"/>
      <c r="B2283" s="356" t="s">
        <v>17939</v>
      </c>
      <c r="C2283" s="108"/>
      <c r="D2283" s="108"/>
      <c r="E2283" s="349"/>
    </row>
    <row r="2284" spans="1:5" ht="15.75">
      <c r="A2284" s="151"/>
      <c r="B2284" s="356" t="s">
        <v>17940</v>
      </c>
      <c r="C2284" s="108"/>
      <c r="D2284" s="108"/>
      <c r="E2284" s="349"/>
    </row>
    <row r="2285" spans="1:5" ht="15.75">
      <c r="A2285" s="151"/>
      <c r="B2285" s="356" t="s">
        <v>17941</v>
      </c>
      <c r="C2285" s="108"/>
      <c r="D2285" s="108"/>
      <c r="E2285" s="349"/>
    </row>
    <row r="2286" spans="1:5" ht="15.75">
      <c r="A2286" s="151"/>
      <c r="B2286" s="356" t="s">
        <v>17942</v>
      </c>
      <c r="C2286" s="108"/>
      <c r="D2286" s="108"/>
      <c r="E2286" s="349"/>
    </row>
    <row r="2287" spans="1:5" ht="15.75">
      <c r="A2287" s="151"/>
      <c r="B2287" s="356" t="s">
        <v>17943</v>
      </c>
      <c r="C2287" s="108"/>
      <c r="D2287" s="108"/>
      <c r="E2287" s="349"/>
    </row>
    <row r="2288" spans="1:5" ht="15.75">
      <c r="A2288" s="151"/>
      <c r="B2288" s="356" t="s">
        <v>17944</v>
      </c>
      <c r="C2288" s="108"/>
      <c r="D2288" s="108"/>
      <c r="E2288" s="349"/>
    </row>
    <row r="2289" spans="1:5" ht="15.75">
      <c r="A2289" s="151"/>
      <c r="B2289" s="356" t="s">
        <v>17945</v>
      </c>
      <c r="C2289" s="108"/>
      <c r="D2289" s="108"/>
      <c r="E2289" s="349"/>
    </row>
    <row r="2290" spans="1:5" ht="15.75">
      <c r="A2290" s="151"/>
      <c r="B2290" s="356" t="s">
        <v>17946</v>
      </c>
      <c r="C2290" s="108"/>
      <c r="D2290" s="108"/>
      <c r="E2290" s="349"/>
    </row>
    <row r="2291" spans="1:5" ht="15.75">
      <c r="A2291" s="151"/>
      <c r="B2291" s="356" t="s">
        <v>17947</v>
      </c>
      <c r="C2291" s="108"/>
      <c r="D2291" s="108"/>
      <c r="E2291" s="349"/>
    </row>
    <row r="2292" spans="1:5" ht="15.75">
      <c r="A2292" s="151"/>
      <c r="B2292" s="356" t="s">
        <v>17948</v>
      </c>
      <c r="C2292" s="108"/>
      <c r="D2292" s="108"/>
      <c r="E2292" s="349"/>
    </row>
    <row r="2293" spans="1:5" ht="15.75">
      <c r="A2293" s="151"/>
      <c r="B2293" s="356" t="s">
        <v>17949</v>
      </c>
      <c r="C2293" s="108"/>
      <c r="D2293" s="108"/>
      <c r="E2293" s="349"/>
    </row>
    <row r="2294" spans="1:5" ht="15.75">
      <c r="A2294" s="151"/>
      <c r="B2294" s="356" t="s">
        <v>17950</v>
      </c>
      <c r="C2294" s="108"/>
      <c r="D2294" s="108"/>
      <c r="E2294" s="349"/>
    </row>
    <row r="2295" spans="1:5" ht="15.75">
      <c r="A2295" s="151"/>
      <c r="B2295" s="356" t="s">
        <v>17951</v>
      </c>
      <c r="C2295" s="108"/>
      <c r="D2295" s="108"/>
      <c r="E2295" s="349"/>
    </row>
    <row r="2296" spans="1:5" ht="15.75">
      <c r="A2296" s="151"/>
      <c r="B2296" s="356" t="s">
        <v>17952</v>
      </c>
      <c r="C2296" s="108"/>
      <c r="D2296" s="108"/>
      <c r="E2296" s="349"/>
    </row>
    <row r="2297" spans="1:5" ht="15.75">
      <c r="A2297" s="151"/>
      <c r="B2297" s="356" t="s">
        <v>17953</v>
      </c>
      <c r="C2297" s="108"/>
      <c r="D2297" s="108"/>
      <c r="E2297" s="349"/>
    </row>
    <row r="2298" spans="1:5" ht="15.75">
      <c r="A2298" s="151"/>
      <c r="B2298" s="356" t="s">
        <v>17954</v>
      </c>
      <c r="C2298" s="108"/>
      <c r="D2298" s="108"/>
      <c r="E2298" s="349"/>
    </row>
    <row r="2299" spans="1:5" ht="15.75">
      <c r="A2299" s="151"/>
      <c r="B2299" s="356" t="s">
        <v>17955</v>
      </c>
      <c r="C2299" s="108"/>
      <c r="D2299" s="108"/>
      <c r="E2299" s="349"/>
    </row>
    <row r="2300" spans="1:5" ht="15.75">
      <c r="A2300" s="151"/>
      <c r="B2300" s="356" t="s">
        <v>17956</v>
      </c>
      <c r="C2300" s="108"/>
      <c r="D2300" s="108"/>
      <c r="E2300" s="349"/>
    </row>
    <row r="2301" spans="1:5" ht="15.75">
      <c r="A2301" s="151"/>
      <c r="B2301" s="356" t="s">
        <v>17957</v>
      </c>
      <c r="C2301" s="108"/>
      <c r="D2301" s="108"/>
      <c r="E2301" s="349"/>
    </row>
    <row r="2302" spans="1:5" ht="15.75">
      <c r="A2302" s="151"/>
      <c r="B2302" s="356" t="s">
        <v>17958</v>
      </c>
      <c r="C2302" s="108"/>
      <c r="D2302" s="108"/>
      <c r="E2302" s="349"/>
    </row>
    <row r="2303" spans="1:5" ht="15.75">
      <c r="A2303" s="151"/>
      <c r="B2303" s="356" t="s">
        <v>17959</v>
      </c>
      <c r="C2303" s="108"/>
      <c r="D2303" s="108"/>
      <c r="E2303" s="349"/>
    </row>
    <row r="2304" spans="1:5" ht="15.75">
      <c r="A2304" s="151"/>
      <c r="B2304" s="356" t="s">
        <v>17960</v>
      </c>
      <c r="C2304" s="108"/>
      <c r="D2304" s="108"/>
      <c r="E2304" s="349"/>
    </row>
    <row r="2305" spans="1:5" ht="15.75">
      <c r="A2305" s="151"/>
      <c r="B2305" s="356" t="s">
        <v>17961</v>
      </c>
      <c r="C2305" s="108"/>
      <c r="D2305" s="108"/>
      <c r="E2305" s="349"/>
    </row>
    <row r="2306" spans="1:5" ht="15.75">
      <c r="A2306" s="151"/>
      <c r="B2306" s="356" t="s">
        <v>17962</v>
      </c>
      <c r="C2306" s="108"/>
      <c r="D2306" s="108"/>
      <c r="E2306" s="349"/>
    </row>
    <row r="2307" spans="1:5" ht="15.75">
      <c r="A2307" s="151"/>
      <c r="B2307" s="356" t="s">
        <v>17963</v>
      </c>
      <c r="C2307" s="108"/>
      <c r="D2307" s="108"/>
      <c r="E2307" s="349"/>
    </row>
    <row r="2308" spans="1:5" ht="15.75">
      <c r="A2308" s="151"/>
      <c r="B2308" s="356" t="s">
        <v>17964</v>
      </c>
      <c r="C2308" s="108"/>
      <c r="D2308" s="108"/>
      <c r="E2308" s="349"/>
    </row>
    <row r="2309" spans="1:5" ht="15.75">
      <c r="A2309" s="151"/>
      <c r="B2309" s="356" t="s">
        <v>17965</v>
      </c>
      <c r="C2309" s="108"/>
      <c r="D2309" s="108"/>
      <c r="E2309" s="349"/>
    </row>
    <row r="2310" spans="1:5" ht="15.75">
      <c r="A2310" s="151"/>
      <c r="B2310" s="356" t="s">
        <v>17966</v>
      </c>
      <c r="C2310" s="108"/>
      <c r="D2310" s="108"/>
      <c r="E2310" s="349"/>
    </row>
    <row r="2311" spans="1:5" ht="15.75">
      <c r="A2311" s="151"/>
      <c r="B2311" s="356" t="s">
        <v>17967</v>
      </c>
      <c r="C2311" s="108"/>
      <c r="D2311" s="108"/>
      <c r="E2311" s="349"/>
    </row>
    <row r="2312" spans="1:5" ht="15.75">
      <c r="A2312" s="151"/>
      <c r="B2312" s="356" t="s">
        <v>17968</v>
      </c>
      <c r="C2312" s="108"/>
      <c r="D2312" s="108"/>
      <c r="E2312" s="349"/>
    </row>
    <row r="2313" spans="1:5" ht="15.75">
      <c r="A2313" s="151"/>
      <c r="B2313" s="356" t="s">
        <v>17969</v>
      </c>
      <c r="C2313" s="108"/>
      <c r="D2313" s="108"/>
      <c r="E2313" s="349"/>
    </row>
    <row r="2314" spans="1:5" ht="15.75">
      <c r="A2314" s="151"/>
      <c r="B2314" s="356" t="s">
        <v>17970</v>
      </c>
      <c r="C2314" s="108"/>
      <c r="D2314" s="108"/>
      <c r="E2314" s="349"/>
    </row>
    <row r="2315" spans="1:5" ht="15.75">
      <c r="A2315" s="151"/>
      <c r="B2315" s="356" t="s">
        <v>17971</v>
      </c>
      <c r="C2315" s="108"/>
      <c r="D2315" s="108"/>
      <c r="E2315" s="349"/>
    </row>
    <row r="2316" spans="1:5" ht="15.75">
      <c r="A2316" s="151"/>
      <c r="B2316" s="356" t="s">
        <v>17972</v>
      </c>
      <c r="C2316" s="108"/>
      <c r="D2316" s="108"/>
      <c r="E2316" s="349"/>
    </row>
    <row r="2317" spans="1:5" ht="15.75">
      <c r="A2317" s="151"/>
      <c r="B2317" s="356" t="s">
        <v>17973</v>
      </c>
      <c r="C2317" s="108"/>
      <c r="D2317" s="108"/>
      <c r="E2317" s="349"/>
    </row>
    <row r="2318" spans="1:5" ht="15.75">
      <c r="A2318" s="151"/>
      <c r="B2318" s="356" t="s">
        <v>17974</v>
      </c>
      <c r="C2318" s="108"/>
      <c r="D2318" s="108"/>
      <c r="E2318" s="349"/>
    </row>
    <row r="2319" spans="1:5" ht="15.75">
      <c r="A2319" s="151"/>
      <c r="B2319" s="356" t="s">
        <v>17975</v>
      </c>
      <c r="C2319" s="108"/>
      <c r="D2319" s="108"/>
      <c r="E2319" s="349"/>
    </row>
    <row r="2320" spans="1:5" ht="15.75">
      <c r="A2320" s="151"/>
      <c r="B2320" s="356" t="s">
        <v>17976</v>
      </c>
      <c r="C2320" s="108"/>
      <c r="D2320" s="108"/>
      <c r="E2320" s="349"/>
    </row>
    <row r="2321" spans="1:5" ht="15.75">
      <c r="A2321" s="151"/>
      <c r="B2321" s="356" t="s">
        <v>17977</v>
      </c>
      <c r="C2321" s="108"/>
      <c r="D2321" s="108"/>
      <c r="E2321" s="349"/>
    </row>
    <row r="2322" spans="1:5" ht="15.75">
      <c r="A2322" s="151"/>
      <c r="B2322" s="356" t="s">
        <v>17978</v>
      </c>
      <c r="C2322" s="108"/>
      <c r="D2322" s="108"/>
      <c r="E2322" s="349"/>
    </row>
    <row r="2323" spans="1:5" ht="15.75">
      <c r="A2323" s="151"/>
      <c r="B2323" s="356" t="s">
        <v>17979</v>
      </c>
      <c r="C2323" s="108"/>
      <c r="D2323" s="108"/>
      <c r="E2323" s="349"/>
    </row>
    <row r="2324" spans="1:5" ht="15.75">
      <c r="A2324" s="151"/>
      <c r="B2324" s="356" t="s">
        <v>17980</v>
      </c>
      <c r="C2324" s="108"/>
      <c r="D2324" s="108"/>
      <c r="E2324" s="349"/>
    </row>
    <row r="2325" spans="1:5" ht="15.75">
      <c r="A2325" s="151"/>
      <c r="B2325" s="356" t="s">
        <v>17981</v>
      </c>
      <c r="C2325" s="108"/>
      <c r="D2325" s="108"/>
      <c r="E2325" s="349"/>
    </row>
    <row r="2326" spans="1:5" ht="15.75">
      <c r="A2326" s="151"/>
      <c r="B2326" s="356" t="s">
        <v>17982</v>
      </c>
      <c r="C2326" s="108"/>
      <c r="D2326" s="108"/>
      <c r="E2326" s="349"/>
    </row>
    <row r="2327" spans="1:5" ht="15.75">
      <c r="A2327" s="151"/>
      <c r="B2327" s="356" t="s">
        <v>17983</v>
      </c>
      <c r="C2327" s="108"/>
      <c r="D2327" s="108"/>
      <c r="E2327" s="349"/>
    </row>
    <row r="2328" spans="1:5" ht="15.75">
      <c r="A2328" s="151"/>
      <c r="B2328" s="356" t="s">
        <v>17984</v>
      </c>
      <c r="C2328" s="108"/>
      <c r="D2328" s="108"/>
      <c r="E2328" s="349"/>
    </row>
    <row r="2329" spans="1:5" ht="15.75">
      <c r="A2329" s="151"/>
      <c r="B2329" s="356" t="s">
        <v>17985</v>
      </c>
      <c r="C2329" s="108"/>
      <c r="D2329" s="108"/>
      <c r="E2329" s="349"/>
    </row>
    <row r="2330" spans="1:5" ht="15.75">
      <c r="A2330" s="151"/>
      <c r="B2330" s="356" t="s">
        <v>17986</v>
      </c>
      <c r="C2330" s="108"/>
      <c r="D2330" s="108"/>
      <c r="E2330" s="349"/>
    </row>
    <row r="2331" spans="1:5" ht="15.75">
      <c r="A2331" s="151"/>
      <c r="B2331" s="356" t="s">
        <v>17987</v>
      </c>
      <c r="C2331" s="108"/>
      <c r="D2331" s="108"/>
      <c r="E2331" s="349"/>
    </row>
    <row r="2332" spans="1:5" ht="15.75">
      <c r="A2332" s="151"/>
      <c r="B2332" s="356" t="s">
        <v>17988</v>
      </c>
      <c r="C2332" s="108"/>
      <c r="D2332" s="108"/>
      <c r="E2332" s="349"/>
    </row>
    <row r="2333" spans="1:5" ht="15.75">
      <c r="A2333" s="151"/>
      <c r="B2333" s="356" t="s">
        <v>17989</v>
      </c>
      <c r="C2333" s="108"/>
      <c r="D2333" s="108"/>
      <c r="E2333" s="349"/>
    </row>
    <row r="2334" spans="1:5" ht="15.75">
      <c r="A2334" s="151"/>
      <c r="B2334" s="356" t="s">
        <v>17990</v>
      </c>
      <c r="C2334" s="108"/>
      <c r="D2334" s="108"/>
      <c r="E2334" s="349"/>
    </row>
    <row r="2335" spans="1:5" ht="15.75">
      <c r="A2335" s="151"/>
      <c r="B2335" s="356" t="s">
        <v>17991</v>
      </c>
      <c r="C2335" s="108"/>
      <c r="D2335" s="108"/>
      <c r="E2335" s="349"/>
    </row>
    <row r="2336" spans="1:5" ht="15.75">
      <c r="A2336" s="151"/>
      <c r="B2336" s="356" t="s">
        <v>17992</v>
      </c>
      <c r="C2336" s="108"/>
      <c r="D2336" s="108"/>
      <c r="E2336" s="349"/>
    </row>
    <row r="2337" spans="1:5" ht="15.75">
      <c r="A2337" s="151"/>
      <c r="B2337" s="356" t="s">
        <v>17993</v>
      </c>
      <c r="C2337" s="108"/>
      <c r="D2337" s="108"/>
      <c r="E2337" s="349"/>
    </row>
    <row r="2338" spans="1:5" ht="15.75">
      <c r="A2338" s="151"/>
      <c r="B2338" s="356" t="s">
        <v>17994</v>
      </c>
      <c r="C2338" s="108"/>
      <c r="D2338" s="108"/>
      <c r="E2338" s="349"/>
    </row>
    <row r="2339" spans="1:5" ht="15.75">
      <c r="A2339" s="151"/>
      <c r="B2339" s="356" t="s">
        <v>17995</v>
      </c>
      <c r="C2339" s="108"/>
      <c r="D2339" s="108"/>
      <c r="E2339" s="349"/>
    </row>
    <row r="2340" spans="1:5" ht="15.75">
      <c r="A2340" s="151"/>
      <c r="B2340" s="356" t="s">
        <v>17996</v>
      </c>
      <c r="C2340" s="108"/>
      <c r="D2340" s="108"/>
      <c r="E2340" s="349"/>
    </row>
    <row r="2341" spans="1:5" ht="15.75">
      <c r="A2341" s="151"/>
      <c r="B2341" s="356" t="s">
        <v>17997</v>
      </c>
      <c r="C2341" s="108"/>
      <c r="D2341" s="108"/>
      <c r="E2341" s="349"/>
    </row>
    <row r="2342" spans="1:5" ht="15.75">
      <c r="A2342" s="151"/>
      <c r="B2342" s="356" t="s">
        <v>17998</v>
      </c>
      <c r="C2342" s="108"/>
      <c r="D2342" s="108"/>
      <c r="E2342" s="349"/>
    </row>
    <row r="2343" spans="1:5" ht="15.75">
      <c r="A2343" s="151"/>
      <c r="B2343" s="356" t="s">
        <v>17999</v>
      </c>
      <c r="C2343" s="108"/>
      <c r="D2343" s="108"/>
      <c r="E2343" s="349"/>
    </row>
    <row r="2344" spans="1:5" ht="15.75">
      <c r="A2344" s="151"/>
      <c r="B2344" s="356" t="s">
        <v>18000</v>
      </c>
      <c r="C2344" s="108"/>
      <c r="D2344" s="108"/>
      <c r="E2344" s="349"/>
    </row>
    <row r="2345" spans="1:5" ht="15.75">
      <c r="A2345" s="151"/>
      <c r="B2345" s="356" t="s">
        <v>18001</v>
      </c>
      <c r="C2345" s="108"/>
      <c r="D2345" s="108"/>
      <c r="E2345" s="349"/>
    </row>
    <row r="2346" spans="1:5" ht="15.75">
      <c r="A2346" s="151"/>
      <c r="B2346" s="356" t="s">
        <v>18002</v>
      </c>
      <c r="C2346" s="108"/>
      <c r="D2346" s="108"/>
      <c r="E2346" s="349"/>
    </row>
    <row r="2347" spans="1:5" ht="15.75">
      <c r="A2347" s="151"/>
      <c r="B2347" s="356" t="s">
        <v>18003</v>
      </c>
      <c r="C2347" s="108"/>
      <c r="D2347" s="108"/>
      <c r="E2347" s="349"/>
    </row>
    <row r="2348" spans="1:5" ht="15.75">
      <c r="A2348" s="151"/>
      <c r="B2348" s="356" t="s">
        <v>18004</v>
      </c>
      <c r="C2348" s="108"/>
      <c r="D2348" s="108"/>
      <c r="E2348" s="349"/>
    </row>
    <row r="2349" spans="1:5" ht="15.75">
      <c r="A2349" s="151"/>
      <c r="B2349" s="356" t="s">
        <v>18005</v>
      </c>
      <c r="C2349" s="108"/>
      <c r="D2349" s="108"/>
      <c r="E2349" s="349"/>
    </row>
    <row r="2350" spans="1:5" ht="15.75">
      <c r="A2350" s="151"/>
      <c r="B2350" s="356" t="s">
        <v>18006</v>
      </c>
      <c r="C2350" s="108"/>
      <c r="D2350" s="108"/>
      <c r="E2350" s="349"/>
    </row>
    <row r="2351" spans="1:5" ht="15.75">
      <c r="A2351" s="151"/>
      <c r="B2351" s="356" t="s">
        <v>18007</v>
      </c>
      <c r="C2351" s="108"/>
      <c r="D2351" s="108"/>
      <c r="E2351" s="349"/>
    </row>
    <row r="2352" spans="1:5" ht="15.75">
      <c r="A2352" s="151"/>
      <c r="B2352" s="356" t="s">
        <v>18008</v>
      </c>
      <c r="C2352" s="108"/>
      <c r="D2352" s="108"/>
      <c r="E2352" s="349"/>
    </row>
    <row r="2353" spans="1:5" ht="15.75">
      <c r="A2353" s="151"/>
      <c r="B2353" s="356" t="s">
        <v>18009</v>
      </c>
      <c r="C2353" s="108"/>
      <c r="D2353" s="108"/>
      <c r="E2353" s="349"/>
    </row>
    <row r="2354" spans="1:5" ht="15.75">
      <c r="A2354" s="151"/>
      <c r="B2354" s="356" t="s">
        <v>18010</v>
      </c>
      <c r="C2354" s="108"/>
      <c r="D2354" s="108"/>
      <c r="E2354" s="349"/>
    </row>
    <row r="2355" spans="1:5" ht="15.75">
      <c r="A2355" s="151"/>
      <c r="B2355" s="356" t="s">
        <v>18011</v>
      </c>
      <c r="C2355" s="108"/>
      <c r="D2355" s="108"/>
      <c r="E2355" s="349"/>
    </row>
    <row r="2356" spans="1:5" ht="15.75">
      <c r="A2356" s="151"/>
      <c r="B2356" s="356" t="s">
        <v>18012</v>
      </c>
      <c r="C2356" s="108"/>
      <c r="D2356" s="108"/>
      <c r="E2356" s="349"/>
    </row>
    <row r="2357" spans="1:5" ht="15.75">
      <c r="A2357" s="151"/>
      <c r="B2357" s="356" t="s">
        <v>18013</v>
      </c>
      <c r="C2357" s="108"/>
      <c r="D2357" s="108"/>
      <c r="E2357" s="349"/>
    </row>
    <row r="2358" spans="1:5" ht="15.75">
      <c r="A2358" s="151"/>
      <c r="B2358" s="356" t="s">
        <v>18014</v>
      </c>
      <c r="C2358" s="108"/>
      <c r="D2358" s="108"/>
      <c r="E2358" s="349"/>
    </row>
    <row r="2359" spans="1:5" ht="15.75">
      <c r="A2359" s="151"/>
      <c r="B2359" s="356" t="s">
        <v>18015</v>
      </c>
      <c r="C2359" s="108"/>
      <c r="D2359" s="108"/>
      <c r="E2359" s="349"/>
    </row>
    <row r="2360" spans="1:5" ht="15.75">
      <c r="A2360" s="151"/>
      <c r="B2360" s="356" t="s">
        <v>18016</v>
      </c>
      <c r="C2360" s="108"/>
      <c r="D2360" s="108"/>
      <c r="E2360" s="349"/>
    </row>
    <row r="2361" spans="1:5" ht="15.75">
      <c r="A2361" s="151"/>
      <c r="B2361" s="356" t="s">
        <v>18017</v>
      </c>
      <c r="C2361" s="108"/>
      <c r="D2361" s="108"/>
      <c r="E2361" s="349"/>
    </row>
    <row r="2362" spans="1:5" ht="15.75">
      <c r="A2362" s="151"/>
      <c r="B2362" s="356" t="s">
        <v>18018</v>
      </c>
      <c r="C2362" s="108"/>
      <c r="D2362" s="108"/>
      <c r="E2362" s="349"/>
    </row>
    <row r="2363" spans="1:5" ht="15.75">
      <c r="A2363" s="151"/>
      <c r="B2363" s="356" t="s">
        <v>18019</v>
      </c>
      <c r="C2363" s="108"/>
      <c r="D2363" s="108"/>
      <c r="E2363" s="349"/>
    </row>
    <row r="2364" spans="1:5" ht="15.75">
      <c r="A2364" s="151"/>
      <c r="B2364" s="356" t="s">
        <v>18020</v>
      </c>
      <c r="C2364" s="108"/>
      <c r="D2364" s="108"/>
      <c r="E2364" s="349"/>
    </row>
    <row r="2365" spans="1:5" ht="15.75">
      <c r="A2365" s="151"/>
      <c r="B2365" s="356" t="s">
        <v>18021</v>
      </c>
      <c r="C2365" s="108"/>
      <c r="D2365" s="108"/>
      <c r="E2365" s="349"/>
    </row>
    <row r="2366" spans="1:5" ht="15.75">
      <c r="A2366" s="151"/>
      <c r="B2366" s="356" t="s">
        <v>18022</v>
      </c>
      <c r="C2366" s="108"/>
      <c r="D2366" s="108"/>
      <c r="E2366" s="349"/>
    </row>
    <row r="2367" spans="1:5" ht="15.75">
      <c r="A2367" s="151"/>
      <c r="B2367" s="356" t="s">
        <v>18023</v>
      </c>
      <c r="C2367" s="108"/>
      <c r="D2367" s="108"/>
      <c r="E2367" s="349"/>
    </row>
    <row r="2368" spans="1:5" ht="15.75">
      <c r="A2368" s="151"/>
      <c r="B2368" s="356" t="s">
        <v>18024</v>
      </c>
      <c r="C2368" s="108"/>
      <c r="D2368" s="108"/>
      <c r="E2368" s="349"/>
    </row>
    <row r="2369" spans="1:5" ht="15.75">
      <c r="A2369" s="151"/>
      <c r="B2369" s="356" t="s">
        <v>18025</v>
      </c>
      <c r="C2369" s="108"/>
      <c r="D2369" s="108"/>
      <c r="E2369" s="349"/>
    </row>
    <row r="2370" spans="1:5" ht="15.75">
      <c r="A2370" s="151"/>
      <c r="B2370" s="356" t="s">
        <v>18026</v>
      </c>
      <c r="C2370" s="108"/>
      <c r="D2370" s="108"/>
      <c r="E2370" s="349"/>
    </row>
    <row r="2371" spans="1:5" ht="15.75">
      <c r="A2371" s="151"/>
      <c r="B2371" s="356" t="s">
        <v>18027</v>
      </c>
      <c r="C2371" s="108"/>
      <c r="D2371" s="108"/>
      <c r="E2371" s="349"/>
    </row>
    <row r="2372" spans="1:5" ht="15.75">
      <c r="A2372" s="151"/>
      <c r="B2372" s="356" t="s">
        <v>18028</v>
      </c>
      <c r="C2372" s="108"/>
      <c r="D2372" s="108"/>
      <c r="E2372" s="349"/>
    </row>
    <row r="2373" spans="1:5" ht="15.75">
      <c r="A2373" s="151"/>
      <c r="B2373" s="356" t="s">
        <v>18029</v>
      </c>
      <c r="C2373" s="108"/>
      <c r="D2373" s="108"/>
      <c r="E2373" s="349"/>
    </row>
    <row r="2374" spans="1:5" ht="15.75">
      <c r="A2374" s="151"/>
      <c r="B2374" s="356" t="s">
        <v>18030</v>
      </c>
      <c r="C2374" s="108"/>
      <c r="D2374" s="108"/>
      <c r="E2374" s="349"/>
    </row>
    <row r="2375" spans="1:5" ht="15.75">
      <c r="A2375" s="151"/>
      <c r="B2375" s="356" t="s">
        <v>18031</v>
      </c>
      <c r="C2375" s="108"/>
      <c r="D2375" s="108"/>
      <c r="E2375" s="349"/>
    </row>
    <row r="2376" spans="1:5" ht="15.75">
      <c r="A2376" s="151"/>
      <c r="B2376" s="356" t="s">
        <v>18032</v>
      </c>
      <c r="C2376" s="108"/>
      <c r="D2376" s="108"/>
      <c r="E2376" s="349"/>
    </row>
    <row r="2377" spans="1:5" ht="15.75">
      <c r="A2377" s="151"/>
      <c r="B2377" s="356" t="s">
        <v>18033</v>
      </c>
      <c r="C2377" s="108"/>
      <c r="D2377" s="108"/>
      <c r="E2377" s="349"/>
    </row>
    <row r="2378" spans="1:5" ht="15.75">
      <c r="A2378" s="151"/>
      <c r="B2378" s="356" t="s">
        <v>18034</v>
      </c>
      <c r="C2378" s="108"/>
      <c r="D2378" s="108"/>
      <c r="E2378" s="349"/>
    </row>
    <row r="2379" spans="1:5" ht="15.75">
      <c r="A2379" s="151"/>
      <c r="B2379" s="356" t="s">
        <v>18035</v>
      </c>
      <c r="C2379" s="108"/>
      <c r="D2379" s="108"/>
      <c r="E2379" s="349"/>
    </row>
    <row r="2380" spans="1:5" ht="15.75">
      <c r="A2380" s="151"/>
      <c r="B2380" s="356" t="s">
        <v>18036</v>
      </c>
      <c r="C2380" s="108"/>
      <c r="D2380" s="108"/>
      <c r="E2380" s="349"/>
    </row>
    <row r="2381" spans="1:5" ht="15.75">
      <c r="A2381" s="151"/>
      <c r="B2381" s="356" t="s">
        <v>18037</v>
      </c>
      <c r="C2381" s="108"/>
      <c r="D2381" s="108"/>
      <c r="E2381" s="349"/>
    </row>
    <row r="2382" spans="1:5" ht="15.75">
      <c r="A2382" s="151"/>
      <c r="B2382" s="356" t="s">
        <v>18038</v>
      </c>
      <c r="C2382" s="108"/>
      <c r="D2382" s="108"/>
      <c r="E2382" s="349"/>
    </row>
    <row r="2383" spans="1:5" ht="15.75">
      <c r="A2383" s="151"/>
      <c r="B2383" s="356" t="s">
        <v>18039</v>
      </c>
      <c r="C2383" s="108"/>
      <c r="D2383" s="108"/>
      <c r="E2383" s="349"/>
    </row>
    <row r="2384" spans="1:5" ht="15.75">
      <c r="A2384" s="151"/>
      <c r="B2384" s="356" t="s">
        <v>18040</v>
      </c>
      <c r="C2384" s="108"/>
      <c r="D2384" s="108"/>
      <c r="E2384" s="349"/>
    </row>
    <row r="2385" spans="1:5" ht="15.75">
      <c r="A2385" s="151"/>
      <c r="B2385" s="356" t="s">
        <v>18041</v>
      </c>
      <c r="C2385" s="108"/>
      <c r="D2385" s="108"/>
      <c r="E2385" s="349"/>
    </row>
    <row r="2386" spans="1:5" ht="15.75">
      <c r="A2386" s="151"/>
      <c r="B2386" s="356" t="s">
        <v>18042</v>
      </c>
      <c r="C2386" s="108"/>
      <c r="D2386" s="108"/>
      <c r="E2386" s="349"/>
    </row>
    <row r="2387" spans="1:5" ht="15.75">
      <c r="A2387" s="151"/>
      <c r="B2387" s="356" t="s">
        <v>18043</v>
      </c>
      <c r="C2387" s="108"/>
      <c r="D2387" s="108"/>
      <c r="E2387" s="349"/>
    </row>
    <row r="2388" spans="1:5" ht="15.75">
      <c r="A2388" s="151"/>
      <c r="B2388" s="356" t="s">
        <v>18044</v>
      </c>
      <c r="C2388" s="108"/>
      <c r="D2388" s="108"/>
      <c r="E2388" s="349"/>
    </row>
    <row r="2389" spans="1:5" ht="15.75">
      <c r="A2389" s="151"/>
      <c r="B2389" s="356" t="s">
        <v>18045</v>
      </c>
      <c r="C2389" s="108"/>
      <c r="D2389" s="108"/>
      <c r="E2389" s="349"/>
    </row>
    <row r="2390" spans="1:5" ht="15.75">
      <c r="A2390" s="151"/>
      <c r="B2390" s="356" t="s">
        <v>18046</v>
      </c>
      <c r="C2390" s="108"/>
      <c r="D2390" s="108"/>
      <c r="E2390" s="349"/>
    </row>
    <row r="2391" spans="1:5" ht="15.75">
      <c r="A2391" s="151"/>
      <c r="B2391" s="356" t="s">
        <v>18047</v>
      </c>
      <c r="C2391" s="108"/>
      <c r="D2391" s="108"/>
      <c r="E2391" s="349"/>
    </row>
    <row r="2392" spans="1:5" ht="15.75">
      <c r="A2392" s="151"/>
      <c r="B2392" s="356" t="s">
        <v>18048</v>
      </c>
      <c r="C2392" s="108"/>
      <c r="D2392" s="108"/>
      <c r="E2392" s="349"/>
    </row>
    <row r="2393" spans="1:5" ht="15.75">
      <c r="A2393" s="151"/>
      <c r="B2393" s="356" t="s">
        <v>18049</v>
      </c>
      <c r="C2393" s="108"/>
      <c r="D2393" s="108"/>
      <c r="E2393" s="349"/>
    </row>
    <row r="2394" spans="1:5" ht="15.75">
      <c r="A2394" s="151"/>
      <c r="B2394" s="356" t="s">
        <v>18050</v>
      </c>
      <c r="C2394" s="108"/>
      <c r="D2394" s="108"/>
      <c r="E2394" s="349"/>
    </row>
    <row r="2395" spans="1:5" ht="15.75">
      <c r="A2395" s="151"/>
      <c r="B2395" s="356" t="s">
        <v>18051</v>
      </c>
      <c r="C2395" s="108"/>
      <c r="D2395" s="108"/>
      <c r="E2395" s="349"/>
    </row>
    <row r="2396" spans="1:5" ht="15.75">
      <c r="A2396" s="151"/>
      <c r="B2396" s="356" t="s">
        <v>18052</v>
      </c>
      <c r="C2396" s="108"/>
      <c r="D2396" s="108"/>
      <c r="E2396" s="349"/>
    </row>
    <row r="2397" spans="1:5" ht="15.75">
      <c r="A2397" s="151"/>
      <c r="B2397" s="356" t="s">
        <v>18053</v>
      </c>
      <c r="C2397" s="108"/>
      <c r="D2397" s="108"/>
      <c r="E2397" s="349"/>
    </row>
    <row r="2398" spans="1:5" ht="15.75">
      <c r="A2398" s="151"/>
      <c r="B2398" s="356" t="s">
        <v>18054</v>
      </c>
      <c r="C2398" s="108"/>
      <c r="D2398" s="108"/>
      <c r="E2398" s="349"/>
    </row>
    <row r="2399" spans="1:5" ht="15.75">
      <c r="A2399" s="151"/>
      <c r="B2399" s="356" t="s">
        <v>18055</v>
      </c>
      <c r="C2399" s="108"/>
      <c r="D2399" s="108"/>
      <c r="E2399" s="349"/>
    </row>
    <row r="2400" spans="1:5" ht="15.75">
      <c r="A2400" s="151"/>
      <c r="B2400" s="356" t="s">
        <v>18056</v>
      </c>
      <c r="C2400" s="108"/>
      <c r="D2400" s="108"/>
      <c r="E2400" s="349"/>
    </row>
    <row r="2401" spans="1:5" ht="15.75">
      <c r="A2401" s="151"/>
      <c r="B2401" s="356" t="s">
        <v>18057</v>
      </c>
      <c r="C2401" s="108"/>
      <c r="D2401" s="108"/>
      <c r="E2401" s="349"/>
    </row>
    <row r="2402" spans="1:5" ht="15.75">
      <c r="A2402" s="151"/>
      <c r="B2402" s="356" t="s">
        <v>18058</v>
      </c>
      <c r="C2402" s="108"/>
      <c r="D2402" s="108"/>
      <c r="E2402" s="349"/>
    </row>
    <row r="2403" spans="1:5" ht="15.75">
      <c r="A2403" s="151"/>
      <c r="B2403" s="356" t="s">
        <v>18059</v>
      </c>
      <c r="C2403" s="108"/>
      <c r="D2403" s="108"/>
      <c r="E2403" s="349"/>
    </row>
    <row r="2404" spans="1:5" ht="15.75">
      <c r="A2404" s="151"/>
      <c r="B2404" s="356" t="s">
        <v>18060</v>
      </c>
      <c r="C2404" s="108"/>
      <c r="D2404" s="108"/>
      <c r="E2404" s="349"/>
    </row>
    <row r="2405" spans="1:5" ht="15.75">
      <c r="A2405" s="151"/>
      <c r="B2405" s="356" t="s">
        <v>18061</v>
      </c>
      <c r="C2405" s="108"/>
      <c r="D2405" s="108"/>
      <c r="E2405" s="349"/>
    </row>
    <row r="2406" spans="1:5" ht="15.75">
      <c r="A2406" s="151"/>
      <c r="B2406" s="356" t="s">
        <v>18062</v>
      </c>
      <c r="C2406" s="108"/>
      <c r="D2406" s="108"/>
      <c r="E2406" s="349"/>
    </row>
    <row r="2407" spans="1:5" ht="15.75">
      <c r="A2407" s="151"/>
      <c r="B2407" s="356" t="s">
        <v>18063</v>
      </c>
      <c r="C2407" s="108"/>
      <c r="D2407" s="108"/>
      <c r="E2407" s="349"/>
    </row>
    <row r="2408" spans="1:5" ht="15.75">
      <c r="A2408" s="151"/>
      <c r="B2408" s="356" t="s">
        <v>18064</v>
      </c>
      <c r="C2408" s="108"/>
      <c r="D2408" s="108"/>
      <c r="E2408" s="349"/>
    </row>
    <row r="2409" spans="1:5" ht="15.75">
      <c r="A2409" s="151"/>
      <c r="B2409" s="356" t="s">
        <v>18065</v>
      </c>
      <c r="C2409" s="108"/>
      <c r="D2409" s="108"/>
      <c r="E2409" s="349"/>
    </row>
    <row r="2410" spans="1:5" ht="15.75">
      <c r="A2410" s="151"/>
      <c r="B2410" s="356" t="s">
        <v>18066</v>
      </c>
      <c r="C2410" s="108"/>
      <c r="D2410" s="108"/>
      <c r="E2410" s="349"/>
    </row>
    <row r="2411" spans="1:5" ht="15.75">
      <c r="A2411" s="151"/>
      <c r="B2411" s="356" t="s">
        <v>18067</v>
      </c>
      <c r="C2411" s="108"/>
      <c r="D2411" s="108"/>
      <c r="E2411" s="349"/>
    </row>
    <row r="2412" spans="1:5" ht="15.75">
      <c r="A2412" s="151"/>
      <c r="B2412" s="356" t="s">
        <v>18068</v>
      </c>
      <c r="C2412" s="108"/>
      <c r="D2412" s="108"/>
      <c r="E2412" s="349"/>
    </row>
    <row r="2413" spans="1:5" ht="15.75">
      <c r="A2413" s="151"/>
      <c r="B2413" s="356" t="s">
        <v>18069</v>
      </c>
      <c r="C2413" s="108"/>
      <c r="D2413" s="108"/>
      <c r="E2413" s="349"/>
    </row>
    <row r="2414" spans="1:5" ht="15.75">
      <c r="A2414" s="151"/>
      <c r="B2414" s="356" t="s">
        <v>18070</v>
      </c>
      <c r="C2414" s="108"/>
      <c r="D2414" s="108"/>
      <c r="E2414" s="349"/>
    </row>
    <row r="2415" spans="1:5" ht="15.75">
      <c r="A2415" s="151"/>
      <c r="B2415" s="356" t="s">
        <v>18071</v>
      </c>
      <c r="C2415" s="108"/>
      <c r="D2415" s="108"/>
      <c r="E2415" s="349"/>
    </row>
    <row r="2416" spans="1:5" ht="15.75">
      <c r="A2416" s="151"/>
      <c r="B2416" s="356" t="s">
        <v>18072</v>
      </c>
      <c r="C2416" s="108"/>
      <c r="D2416" s="108"/>
      <c r="E2416" s="349"/>
    </row>
    <row r="2417" spans="1:5" ht="15.75">
      <c r="A2417" s="151"/>
      <c r="B2417" s="356" t="s">
        <v>18073</v>
      </c>
      <c r="C2417" s="108"/>
      <c r="D2417" s="108"/>
      <c r="E2417" s="349"/>
    </row>
    <row r="2418" spans="1:5" ht="15.75">
      <c r="A2418" s="151"/>
      <c r="B2418" s="356" t="s">
        <v>18074</v>
      </c>
      <c r="C2418" s="108"/>
      <c r="D2418" s="108"/>
      <c r="E2418" s="349"/>
    </row>
    <row r="2419" spans="1:5" ht="15.75">
      <c r="A2419" s="151"/>
      <c r="B2419" s="356" t="s">
        <v>18075</v>
      </c>
      <c r="C2419" s="108"/>
      <c r="D2419" s="108"/>
      <c r="E2419" s="349"/>
    </row>
    <row r="2420" spans="1:5" ht="15.75">
      <c r="A2420" s="151"/>
      <c r="B2420" s="356" t="s">
        <v>18076</v>
      </c>
      <c r="C2420" s="108"/>
      <c r="D2420" s="108"/>
      <c r="E2420" s="349"/>
    </row>
    <row r="2421" spans="1:5" ht="15.75">
      <c r="A2421" s="151"/>
      <c r="B2421" s="356" t="s">
        <v>18077</v>
      </c>
      <c r="C2421" s="108"/>
      <c r="D2421" s="108"/>
      <c r="E2421" s="349"/>
    </row>
    <row r="2422" spans="1:5" ht="15.75">
      <c r="A2422" s="151"/>
      <c r="B2422" s="356" t="s">
        <v>18078</v>
      </c>
      <c r="C2422" s="108"/>
      <c r="D2422" s="108"/>
      <c r="E2422" s="349"/>
    </row>
    <row r="2423" spans="1:5" ht="15.75">
      <c r="A2423" s="151"/>
      <c r="B2423" s="356" t="s">
        <v>18079</v>
      </c>
      <c r="C2423" s="108"/>
      <c r="D2423" s="108"/>
      <c r="E2423" s="349"/>
    </row>
    <row r="2424" spans="1:5" ht="15.75">
      <c r="A2424" s="151"/>
      <c r="B2424" s="356" t="s">
        <v>18080</v>
      </c>
      <c r="C2424" s="108"/>
      <c r="D2424" s="108"/>
      <c r="E2424" s="349"/>
    </row>
    <row r="2425" spans="1:5" ht="15.75">
      <c r="A2425" s="151"/>
      <c r="B2425" s="356" t="s">
        <v>18081</v>
      </c>
      <c r="C2425" s="108"/>
      <c r="D2425" s="108"/>
      <c r="E2425" s="349"/>
    </row>
    <row r="2426" spans="1:5" ht="15.75">
      <c r="A2426" s="151"/>
      <c r="B2426" s="356" t="s">
        <v>18082</v>
      </c>
      <c r="C2426" s="108"/>
      <c r="D2426" s="108"/>
      <c r="E2426" s="349"/>
    </row>
    <row r="2427" spans="1:5" ht="15.75">
      <c r="A2427" s="151"/>
      <c r="B2427" s="356" t="s">
        <v>18083</v>
      </c>
      <c r="C2427" s="108"/>
      <c r="D2427" s="108"/>
      <c r="E2427" s="349"/>
    </row>
    <row r="2428" spans="1:5" ht="15.75">
      <c r="A2428" s="151"/>
      <c r="B2428" s="356" t="s">
        <v>18084</v>
      </c>
      <c r="C2428" s="108"/>
      <c r="D2428" s="108"/>
      <c r="E2428" s="349"/>
    </row>
    <row r="2429" spans="1:5" ht="15.75">
      <c r="A2429" s="151"/>
      <c r="B2429" s="356" t="s">
        <v>18085</v>
      </c>
      <c r="C2429" s="108"/>
      <c r="D2429" s="108"/>
      <c r="E2429" s="349"/>
    </row>
    <row r="2430" spans="1:5" ht="15.75">
      <c r="A2430" s="151"/>
      <c r="B2430" s="356" t="s">
        <v>18086</v>
      </c>
      <c r="C2430" s="108"/>
      <c r="D2430" s="108"/>
      <c r="E2430" s="349"/>
    </row>
    <row r="2431" spans="1:5" ht="15.75">
      <c r="A2431" s="151"/>
      <c r="B2431" s="356" t="s">
        <v>18087</v>
      </c>
      <c r="C2431" s="108"/>
      <c r="D2431" s="108"/>
      <c r="E2431" s="349"/>
    </row>
    <row r="2432" spans="1:5" ht="15.75">
      <c r="A2432" s="151"/>
      <c r="B2432" s="356" t="s">
        <v>18088</v>
      </c>
      <c r="C2432" s="108"/>
      <c r="D2432" s="108"/>
      <c r="E2432" s="349"/>
    </row>
    <row r="2433" spans="1:5" ht="15.75">
      <c r="A2433" s="151"/>
      <c r="B2433" s="356" t="s">
        <v>18089</v>
      </c>
      <c r="C2433" s="108"/>
      <c r="D2433" s="108"/>
      <c r="E2433" s="349"/>
    </row>
    <row r="2434" spans="1:5" ht="15.75">
      <c r="A2434" s="151"/>
      <c r="B2434" s="356" t="s">
        <v>18090</v>
      </c>
      <c r="C2434" s="108"/>
      <c r="D2434" s="108"/>
      <c r="E2434" s="349"/>
    </row>
    <row r="2435" spans="1:5" ht="15.75">
      <c r="A2435" s="151"/>
      <c r="B2435" s="356" t="s">
        <v>18091</v>
      </c>
      <c r="C2435" s="108"/>
      <c r="D2435" s="108"/>
      <c r="E2435" s="349"/>
    </row>
    <row r="2436" spans="1:5" ht="15.75">
      <c r="A2436" s="151"/>
      <c r="B2436" s="356" t="s">
        <v>18092</v>
      </c>
      <c r="C2436" s="108"/>
      <c r="D2436" s="108"/>
      <c r="E2436" s="349"/>
    </row>
    <row r="2437" spans="1:5" ht="15.75">
      <c r="A2437" s="151"/>
      <c r="B2437" s="356" t="s">
        <v>18093</v>
      </c>
      <c r="C2437" s="108"/>
      <c r="D2437" s="108"/>
      <c r="E2437" s="349"/>
    </row>
    <row r="2438" spans="1:5" ht="15.75">
      <c r="A2438" s="151"/>
      <c r="B2438" s="356" t="s">
        <v>18094</v>
      </c>
      <c r="C2438" s="108"/>
      <c r="D2438" s="108"/>
      <c r="E2438" s="349"/>
    </row>
    <row r="2439" spans="1:5" ht="15.75">
      <c r="A2439" s="151"/>
      <c r="B2439" s="356" t="s">
        <v>18095</v>
      </c>
      <c r="C2439" s="108"/>
      <c r="D2439" s="108"/>
      <c r="E2439" s="349"/>
    </row>
    <row r="2440" spans="1:5" ht="15.75">
      <c r="A2440" s="151"/>
      <c r="B2440" s="356" t="s">
        <v>18096</v>
      </c>
      <c r="C2440" s="108"/>
      <c r="D2440" s="108"/>
      <c r="E2440" s="349"/>
    </row>
    <row r="2441" spans="1:5" ht="15.75">
      <c r="A2441" s="151"/>
      <c r="B2441" s="356" t="s">
        <v>18097</v>
      </c>
      <c r="C2441" s="108"/>
      <c r="D2441" s="108"/>
      <c r="E2441" s="349"/>
    </row>
    <row r="2442" spans="1:5" ht="15.75">
      <c r="A2442" s="151"/>
      <c r="B2442" s="356" t="s">
        <v>18098</v>
      </c>
      <c r="C2442" s="108"/>
      <c r="D2442" s="108"/>
      <c r="E2442" s="349"/>
    </row>
    <row r="2443" spans="1:5" ht="15.75">
      <c r="A2443" s="151"/>
      <c r="B2443" s="356" t="s">
        <v>18099</v>
      </c>
      <c r="C2443" s="108"/>
      <c r="D2443" s="108"/>
      <c r="E2443" s="349"/>
    </row>
    <row r="2444" spans="1:5" ht="15.75">
      <c r="A2444" s="151"/>
      <c r="B2444" s="356" t="s">
        <v>18100</v>
      </c>
      <c r="C2444" s="108"/>
      <c r="D2444" s="108"/>
      <c r="E2444" s="349"/>
    </row>
    <row r="2445" spans="1:5" ht="15.75">
      <c r="A2445" s="151"/>
      <c r="B2445" s="356" t="s">
        <v>18101</v>
      </c>
      <c r="C2445" s="108"/>
      <c r="D2445" s="108"/>
      <c r="E2445" s="349"/>
    </row>
    <row r="2446" spans="1:5" ht="15.75">
      <c r="A2446" s="151"/>
      <c r="B2446" s="356" t="s">
        <v>18102</v>
      </c>
      <c r="C2446" s="108"/>
      <c r="D2446" s="108"/>
      <c r="E2446" s="349"/>
    </row>
    <row r="2447" spans="1:5" ht="15.75">
      <c r="A2447" s="151"/>
      <c r="B2447" s="356" t="s">
        <v>18103</v>
      </c>
      <c r="C2447" s="108"/>
      <c r="D2447" s="108"/>
      <c r="E2447" s="349"/>
    </row>
    <row r="2448" spans="1:5" ht="15.75">
      <c r="A2448" s="151"/>
      <c r="B2448" s="356" t="s">
        <v>18104</v>
      </c>
      <c r="C2448" s="108"/>
      <c r="D2448" s="108"/>
      <c r="E2448" s="349"/>
    </row>
    <row r="2449" spans="1:5" ht="15.75">
      <c r="A2449" s="151"/>
      <c r="B2449" s="356" t="s">
        <v>18105</v>
      </c>
      <c r="C2449" s="108"/>
      <c r="D2449" s="108"/>
      <c r="E2449" s="349"/>
    </row>
    <row r="2450" spans="1:5" ht="15.75">
      <c r="A2450" s="151"/>
      <c r="B2450" s="356" t="s">
        <v>18106</v>
      </c>
      <c r="C2450" s="108"/>
      <c r="D2450" s="108"/>
      <c r="E2450" s="349"/>
    </row>
    <row r="2451" spans="1:5" ht="15.75">
      <c r="A2451" s="151"/>
      <c r="B2451" s="356" t="s">
        <v>18107</v>
      </c>
      <c r="C2451" s="108"/>
      <c r="D2451" s="108"/>
      <c r="E2451" s="349"/>
    </row>
    <row r="2452" spans="1:5" ht="15.75">
      <c r="A2452" s="151"/>
      <c r="B2452" s="356" t="s">
        <v>18108</v>
      </c>
      <c r="C2452" s="108"/>
      <c r="D2452" s="108"/>
      <c r="E2452" s="349"/>
    </row>
    <row r="2453" spans="1:5" ht="15.75">
      <c r="A2453" s="151"/>
      <c r="B2453" s="356" t="s">
        <v>18109</v>
      </c>
      <c r="C2453" s="108"/>
      <c r="D2453" s="108"/>
      <c r="E2453" s="349"/>
    </row>
    <row r="2454" spans="1:5" ht="15.75">
      <c r="A2454" s="151"/>
      <c r="B2454" s="356" t="s">
        <v>18110</v>
      </c>
      <c r="C2454" s="108"/>
      <c r="D2454" s="108"/>
      <c r="E2454" s="349"/>
    </row>
    <row r="2455" spans="1:5" ht="15.75">
      <c r="A2455" s="151"/>
      <c r="B2455" s="356" t="s">
        <v>18111</v>
      </c>
      <c r="C2455" s="108"/>
      <c r="D2455" s="108"/>
      <c r="E2455" s="349"/>
    </row>
    <row r="2456" spans="1:5" ht="15.75">
      <c r="A2456" s="151"/>
      <c r="B2456" s="356" t="s">
        <v>18112</v>
      </c>
      <c r="C2456" s="108"/>
      <c r="D2456" s="108"/>
      <c r="E2456" s="349"/>
    </row>
    <row r="2457" spans="1:5" ht="15.75">
      <c r="A2457" s="151"/>
      <c r="B2457" s="356" t="s">
        <v>18113</v>
      </c>
      <c r="C2457" s="108"/>
      <c r="D2457" s="108"/>
      <c r="E2457" s="349"/>
    </row>
    <row r="2458" spans="1:5" ht="15.75">
      <c r="A2458" s="151"/>
      <c r="B2458" s="356" t="s">
        <v>18114</v>
      </c>
      <c r="C2458" s="108"/>
      <c r="D2458" s="108"/>
      <c r="E2458" s="349"/>
    </row>
    <row r="2459" spans="1:5" ht="15.75">
      <c r="A2459" s="151"/>
      <c r="B2459" s="356" t="s">
        <v>18115</v>
      </c>
      <c r="C2459" s="108"/>
      <c r="D2459" s="108"/>
      <c r="E2459" s="349"/>
    </row>
    <row r="2460" spans="1:5" ht="15.75">
      <c r="A2460" s="151"/>
      <c r="B2460" s="356" t="s">
        <v>18116</v>
      </c>
      <c r="C2460" s="108"/>
      <c r="D2460" s="108"/>
      <c r="E2460" s="349"/>
    </row>
    <row r="2461" spans="1:5" ht="15.75">
      <c r="A2461" s="151"/>
      <c r="B2461" s="356" t="s">
        <v>18117</v>
      </c>
      <c r="C2461" s="108"/>
      <c r="D2461" s="108"/>
      <c r="E2461" s="349"/>
    </row>
    <row r="2462" spans="1:5" ht="15.75">
      <c r="A2462" s="151"/>
      <c r="B2462" s="356" t="s">
        <v>18118</v>
      </c>
      <c r="C2462" s="108"/>
      <c r="D2462" s="108"/>
      <c r="E2462" s="349"/>
    </row>
    <row r="2463" spans="1:5" ht="15.75">
      <c r="A2463" s="151"/>
      <c r="B2463" s="356" t="s">
        <v>18119</v>
      </c>
      <c r="C2463" s="108"/>
      <c r="D2463" s="108"/>
      <c r="E2463" s="349"/>
    </row>
    <row r="2464" spans="1:5" ht="15.75">
      <c r="A2464" s="151"/>
      <c r="B2464" s="356" t="s">
        <v>18120</v>
      </c>
      <c r="C2464" s="108"/>
      <c r="D2464" s="108"/>
      <c r="E2464" s="349"/>
    </row>
    <row r="2465" spans="1:5" ht="15.75">
      <c r="A2465" s="151"/>
      <c r="B2465" s="356" t="s">
        <v>18121</v>
      </c>
      <c r="C2465" s="108"/>
      <c r="D2465" s="108"/>
      <c r="E2465" s="349"/>
    </row>
    <row r="2466" spans="1:5" ht="15.75">
      <c r="A2466" s="151"/>
      <c r="B2466" s="356" t="s">
        <v>18122</v>
      </c>
      <c r="C2466" s="108"/>
      <c r="D2466" s="108"/>
      <c r="E2466" s="349"/>
    </row>
    <row r="2467" spans="1:5" ht="15.75">
      <c r="A2467" s="151"/>
      <c r="B2467" s="356" t="s">
        <v>18123</v>
      </c>
      <c r="C2467" s="108"/>
      <c r="D2467" s="108"/>
      <c r="E2467" s="349"/>
    </row>
    <row r="2468" spans="1:5" ht="15.75">
      <c r="A2468" s="151"/>
      <c r="B2468" s="356" t="s">
        <v>18124</v>
      </c>
      <c r="C2468" s="108"/>
      <c r="D2468" s="108"/>
      <c r="E2468" s="349"/>
    </row>
    <row r="2469" spans="1:5" ht="15.75">
      <c r="A2469" s="151"/>
      <c r="B2469" s="356" t="s">
        <v>18125</v>
      </c>
      <c r="C2469" s="108"/>
      <c r="D2469" s="108"/>
      <c r="E2469" s="349"/>
    </row>
    <row r="2470" spans="1:5" ht="15.75">
      <c r="A2470" s="151"/>
      <c r="B2470" s="356" t="s">
        <v>18126</v>
      </c>
      <c r="C2470" s="108"/>
      <c r="D2470" s="108"/>
      <c r="E2470" s="349"/>
    </row>
    <row r="2471" spans="1:5" ht="15.75">
      <c r="A2471" s="151"/>
      <c r="B2471" s="356" t="s">
        <v>18127</v>
      </c>
      <c r="C2471" s="108"/>
      <c r="D2471" s="108"/>
      <c r="E2471" s="349"/>
    </row>
    <row r="2472" spans="1:5" ht="15.75">
      <c r="A2472" s="151"/>
      <c r="B2472" s="356" t="s">
        <v>18128</v>
      </c>
      <c r="C2472" s="108"/>
      <c r="D2472" s="108"/>
      <c r="E2472" s="349"/>
    </row>
    <row r="2473" spans="1:5" ht="15.75">
      <c r="A2473" s="151"/>
      <c r="B2473" s="356" t="s">
        <v>18129</v>
      </c>
      <c r="C2473" s="108"/>
      <c r="D2473" s="108"/>
      <c r="E2473" s="349"/>
    </row>
    <row r="2474" spans="1:5" ht="15.75">
      <c r="A2474" s="151"/>
      <c r="B2474" s="356" t="s">
        <v>18130</v>
      </c>
      <c r="C2474" s="108"/>
      <c r="D2474" s="108"/>
      <c r="E2474" s="349"/>
    </row>
    <row r="2475" spans="1:5" ht="15.75">
      <c r="A2475" s="151"/>
      <c r="B2475" s="356" t="s">
        <v>18131</v>
      </c>
      <c r="C2475" s="108"/>
      <c r="D2475" s="108"/>
      <c r="E2475" s="349"/>
    </row>
    <row r="2476" spans="1:5" ht="15.75">
      <c r="A2476" s="151"/>
      <c r="B2476" s="356" t="s">
        <v>18132</v>
      </c>
      <c r="C2476" s="108"/>
      <c r="D2476" s="108"/>
      <c r="E2476" s="349"/>
    </row>
    <row r="2477" spans="1:5" ht="15.75">
      <c r="A2477" s="151"/>
      <c r="B2477" s="356" t="s">
        <v>18133</v>
      </c>
      <c r="C2477" s="108"/>
      <c r="D2477" s="108"/>
      <c r="E2477" s="349"/>
    </row>
    <row r="2478" spans="1:5" ht="15.75">
      <c r="A2478" s="151"/>
      <c r="B2478" s="356" t="s">
        <v>18134</v>
      </c>
      <c r="C2478" s="108"/>
      <c r="D2478" s="108"/>
      <c r="E2478" s="349"/>
    </row>
    <row r="2479" spans="1:5" ht="15.75">
      <c r="A2479" s="151"/>
      <c r="B2479" s="356" t="s">
        <v>18135</v>
      </c>
      <c r="C2479" s="108"/>
      <c r="D2479" s="108"/>
      <c r="E2479" s="349"/>
    </row>
    <row r="2480" spans="1:5" ht="15.75">
      <c r="A2480" s="151"/>
      <c r="B2480" s="356" t="s">
        <v>18136</v>
      </c>
      <c r="C2480" s="108"/>
      <c r="D2480" s="108"/>
      <c r="E2480" s="349"/>
    </row>
    <row r="2481" spans="1:5" ht="15.75">
      <c r="A2481" s="151"/>
      <c r="B2481" s="356" t="s">
        <v>18137</v>
      </c>
      <c r="C2481" s="108"/>
      <c r="D2481" s="108"/>
      <c r="E2481" s="349"/>
    </row>
    <row r="2482" spans="1:5" ht="15.75">
      <c r="A2482" s="151"/>
      <c r="B2482" s="356" t="s">
        <v>18138</v>
      </c>
      <c r="C2482" s="108"/>
      <c r="D2482" s="108"/>
      <c r="E2482" s="349"/>
    </row>
    <row r="2483" spans="1:5" ht="15.75">
      <c r="A2483" s="151"/>
      <c r="B2483" s="356" t="s">
        <v>18139</v>
      </c>
      <c r="C2483" s="108"/>
      <c r="D2483" s="108"/>
      <c r="E2483" s="349"/>
    </row>
    <row r="2484" spans="1:5" ht="15.75">
      <c r="A2484" s="151"/>
      <c r="B2484" s="356" t="s">
        <v>18140</v>
      </c>
      <c r="C2484" s="108"/>
      <c r="D2484" s="108"/>
      <c r="E2484" s="349"/>
    </row>
    <row r="2485" spans="1:5" ht="15.75">
      <c r="A2485" s="151"/>
      <c r="B2485" s="356" t="s">
        <v>18141</v>
      </c>
      <c r="C2485" s="108"/>
      <c r="D2485" s="108"/>
      <c r="E2485" s="349"/>
    </row>
    <row r="2486" spans="1:5" ht="15.75">
      <c r="A2486" s="151"/>
      <c r="B2486" s="356" t="s">
        <v>18142</v>
      </c>
      <c r="C2486" s="108"/>
      <c r="D2486" s="108"/>
      <c r="E2486" s="349"/>
    </row>
    <row r="2487" spans="1:5" ht="15.75">
      <c r="A2487" s="151"/>
      <c r="B2487" s="356" t="s">
        <v>18143</v>
      </c>
      <c r="C2487" s="108"/>
      <c r="D2487" s="108"/>
      <c r="E2487" s="349"/>
    </row>
    <row r="2488" spans="1:5" ht="15.75">
      <c r="A2488" s="151"/>
      <c r="B2488" s="356" t="s">
        <v>18144</v>
      </c>
      <c r="C2488" s="108"/>
      <c r="D2488" s="108"/>
      <c r="E2488" s="349"/>
    </row>
    <row r="2489" spans="1:5" ht="15.75">
      <c r="A2489" s="151"/>
      <c r="B2489" s="356" t="s">
        <v>18145</v>
      </c>
      <c r="C2489" s="108"/>
      <c r="D2489" s="108"/>
      <c r="E2489" s="349"/>
    </row>
    <row r="2490" spans="1:5" ht="15.75">
      <c r="A2490" s="151"/>
      <c r="B2490" s="356" t="s">
        <v>18146</v>
      </c>
      <c r="C2490" s="108"/>
      <c r="D2490" s="108"/>
      <c r="E2490" s="349"/>
    </row>
    <row r="2491" spans="1:5" ht="15.75">
      <c r="A2491" s="151"/>
      <c r="B2491" s="356" t="s">
        <v>18147</v>
      </c>
      <c r="C2491" s="108"/>
      <c r="D2491" s="108"/>
      <c r="E2491" s="349"/>
    </row>
    <row r="2492" spans="1:5" ht="15.75">
      <c r="A2492" s="151"/>
      <c r="B2492" s="356" t="s">
        <v>18148</v>
      </c>
      <c r="C2492" s="108"/>
      <c r="D2492" s="108"/>
      <c r="E2492" s="349"/>
    </row>
    <row r="2493" spans="1:5" ht="15.75">
      <c r="A2493" s="151"/>
      <c r="B2493" s="356" t="s">
        <v>18149</v>
      </c>
      <c r="C2493" s="108"/>
      <c r="D2493" s="108"/>
      <c r="E2493" s="349"/>
    </row>
    <row r="2494" spans="1:5" ht="15.75">
      <c r="A2494" s="151"/>
      <c r="B2494" s="356" t="s">
        <v>18150</v>
      </c>
      <c r="C2494" s="108"/>
      <c r="D2494" s="108"/>
      <c r="E2494" s="349"/>
    </row>
    <row r="2495" spans="1:5" ht="15.75">
      <c r="A2495" s="151"/>
      <c r="B2495" s="356" t="s">
        <v>18151</v>
      </c>
      <c r="C2495" s="108"/>
      <c r="D2495" s="108"/>
      <c r="E2495" s="349"/>
    </row>
    <row r="2496" spans="1:5" ht="15.75">
      <c r="A2496" s="151"/>
      <c r="B2496" s="356" t="s">
        <v>18152</v>
      </c>
      <c r="C2496" s="108"/>
      <c r="D2496" s="108"/>
      <c r="E2496" s="349"/>
    </row>
    <row r="2497" spans="1:5" ht="15.75">
      <c r="A2497" s="151"/>
      <c r="B2497" s="356" t="s">
        <v>18153</v>
      </c>
      <c r="C2497" s="108"/>
      <c r="D2497" s="108"/>
      <c r="E2497" s="349"/>
    </row>
    <row r="2498" spans="1:5" ht="15.75">
      <c r="A2498" s="151"/>
      <c r="B2498" s="356" t="s">
        <v>18154</v>
      </c>
      <c r="C2498" s="108"/>
      <c r="D2498" s="108"/>
      <c r="E2498" s="349"/>
    </row>
    <row r="2499" spans="1:5" ht="15.75">
      <c r="A2499" s="151"/>
      <c r="B2499" s="356" t="s">
        <v>18155</v>
      </c>
      <c r="C2499" s="108"/>
      <c r="D2499" s="108"/>
      <c r="E2499" s="349"/>
    </row>
    <row r="2500" spans="1:5" ht="15.75">
      <c r="A2500" s="151"/>
      <c r="B2500" s="356" t="s">
        <v>18156</v>
      </c>
      <c r="C2500" s="108"/>
      <c r="D2500" s="108"/>
      <c r="E2500" s="349"/>
    </row>
    <row r="2501" spans="1:5" ht="15.75">
      <c r="A2501" s="151"/>
      <c r="B2501" s="356" t="s">
        <v>18157</v>
      </c>
      <c r="C2501" s="108"/>
      <c r="D2501" s="108"/>
      <c r="E2501" s="349"/>
    </row>
    <row r="2502" spans="1:5" ht="15.75">
      <c r="A2502" s="151"/>
      <c r="B2502" s="356" t="s">
        <v>18158</v>
      </c>
      <c r="C2502" s="108"/>
      <c r="D2502" s="108"/>
      <c r="E2502" s="349"/>
    </row>
    <row r="2503" spans="1:5" ht="15.75">
      <c r="A2503" s="151"/>
      <c r="B2503" s="356" t="s">
        <v>18159</v>
      </c>
      <c r="C2503" s="108"/>
      <c r="D2503" s="108"/>
      <c r="E2503" s="349"/>
    </row>
    <row r="2504" spans="1:5" ht="15.75">
      <c r="A2504" s="151"/>
      <c r="B2504" s="356" t="s">
        <v>18160</v>
      </c>
      <c r="C2504" s="108"/>
      <c r="D2504" s="108"/>
      <c r="E2504" s="349"/>
    </row>
    <row r="2505" spans="1:5" ht="15.75">
      <c r="A2505" s="151"/>
      <c r="B2505" s="356" t="s">
        <v>18161</v>
      </c>
      <c r="C2505" s="108"/>
      <c r="D2505" s="108"/>
      <c r="E2505" s="349"/>
    </row>
    <row r="2506" spans="1:5" ht="15.75">
      <c r="A2506" s="151"/>
      <c r="B2506" s="356" t="s">
        <v>18162</v>
      </c>
      <c r="C2506" s="108"/>
      <c r="D2506" s="108"/>
      <c r="E2506" s="349"/>
    </row>
    <row r="2507" spans="1:5" ht="15.75">
      <c r="A2507" s="151"/>
      <c r="B2507" s="356" t="s">
        <v>18163</v>
      </c>
      <c r="C2507" s="108"/>
      <c r="D2507" s="108"/>
      <c r="E2507" s="349"/>
    </row>
    <row r="2508" spans="1:5" ht="15.75">
      <c r="A2508" s="151"/>
      <c r="B2508" s="356" t="s">
        <v>18164</v>
      </c>
      <c r="C2508" s="108"/>
      <c r="D2508" s="108"/>
      <c r="E2508" s="349"/>
    </row>
    <row r="2509" spans="1:5" ht="15.75">
      <c r="A2509" s="151"/>
      <c r="B2509" s="356" t="s">
        <v>18165</v>
      </c>
      <c r="C2509" s="108"/>
      <c r="D2509" s="108"/>
      <c r="E2509" s="349"/>
    </row>
    <row r="2510" spans="1:5" ht="15.75">
      <c r="A2510" s="151"/>
      <c r="B2510" s="356" t="s">
        <v>18166</v>
      </c>
      <c r="C2510" s="108"/>
      <c r="D2510" s="108"/>
      <c r="E2510" s="349"/>
    </row>
    <row r="2511" spans="1:5" ht="15.75">
      <c r="A2511" s="151"/>
      <c r="B2511" s="356" t="s">
        <v>18167</v>
      </c>
      <c r="C2511" s="108"/>
      <c r="D2511" s="108"/>
      <c r="E2511" s="349"/>
    </row>
    <row r="2512" spans="1:5" ht="15.75">
      <c r="A2512" s="151"/>
      <c r="B2512" s="356" t="s">
        <v>18168</v>
      </c>
      <c r="C2512" s="108"/>
      <c r="D2512" s="108"/>
      <c r="E2512" s="349"/>
    </row>
    <row r="2513" spans="1:5" ht="15.75">
      <c r="A2513" s="151"/>
      <c r="B2513" s="356" t="s">
        <v>18169</v>
      </c>
      <c r="C2513" s="108"/>
      <c r="D2513" s="108"/>
      <c r="E2513" s="349"/>
    </row>
    <row r="2514" spans="1:5" ht="15.75">
      <c r="A2514" s="151"/>
      <c r="B2514" s="356" t="s">
        <v>18170</v>
      </c>
      <c r="C2514" s="108"/>
      <c r="D2514" s="108"/>
      <c r="E2514" s="349"/>
    </row>
    <row r="2515" spans="1:5" ht="15.75">
      <c r="A2515" s="151"/>
      <c r="B2515" s="356" t="s">
        <v>18171</v>
      </c>
      <c r="C2515" s="108"/>
      <c r="D2515" s="108"/>
      <c r="E2515" s="349"/>
    </row>
    <row r="2516" spans="1:5" ht="15.75">
      <c r="A2516" s="151"/>
      <c r="B2516" s="356" t="s">
        <v>18172</v>
      </c>
      <c r="C2516" s="108"/>
      <c r="D2516" s="108"/>
      <c r="E2516" s="349"/>
    </row>
    <row r="2517" spans="1:5" ht="15.75">
      <c r="A2517" s="151"/>
      <c r="B2517" s="356" t="s">
        <v>18173</v>
      </c>
      <c r="C2517" s="108"/>
      <c r="D2517" s="108"/>
      <c r="E2517" s="349"/>
    </row>
    <row r="2518" spans="1:5" ht="15.75">
      <c r="A2518" s="151"/>
      <c r="B2518" s="356" t="s">
        <v>18174</v>
      </c>
      <c r="C2518" s="108"/>
      <c r="D2518" s="108"/>
      <c r="E2518" s="349"/>
    </row>
    <row r="2519" spans="1:5" ht="15.75">
      <c r="A2519" s="151"/>
      <c r="B2519" s="356" t="s">
        <v>18175</v>
      </c>
      <c r="C2519" s="108"/>
      <c r="D2519" s="108"/>
      <c r="E2519" s="349"/>
    </row>
    <row r="2520" spans="1:5" ht="15.75">
      <c r="A2520" s="151"/>
      <c r="B2520" s="356" t="s">
        <v>18176</v>
      </c>
      <c r="C2520" s="108"/>
      <c r="D2520" s="108"/>
      <c r="E2520" s="349"/>
    </row>
    <row r="2521" spans="1:5" ht="15.75">
      <c r="A2521" s="151"/>
      <c r="B2521" s="356" t="s">
        <v>18177</v>
      </c>
      <c r="C2521" s="108"/>
      <c r="D2521" s="108"/>
      <c r="E2521" s="349"/>
    </row>
    <row r="2522" spans="1:5" ht="15.75">
      <c r="A2522" s="151"/>
      <c r="B2522" s="356" t="s">
        <v>18178</v>
      </c>
      <c r="C2522" s="108"/>
      <c r="D2522" s="108"/>
      <c r="E2522" s="349"/>
    </row>
    <row r="2523" spans="1:5" ht="15.75">
      <c r="A2523" s="151"/>
      <c r="B2523" s="356" t="s">
        <v>18179</v>
      </c>
      <c r="C2523" s="108"/>
      <c r="D2523" s="108"/>
      <c r="E2523" s="349"/>
    </row>
    <row r="2524" spans="1:5" ht="15.75">
      <c r="A2524" s="151"/>
      <c r="B2524" s="356" t="s">
        <v>18180</v>
      </c>
      <c r="C2524" s="108"/>
      <c r="D2524" s="108"/>
      <c r="E2524" s="349"/>
    </row>
    <row r="2525" spans="1:5" ht="15.75">
      <c r="A2525" s="151"/>
      <c r="B2525" s="356" t="s">
        <v>18181</v>
      </c>
      <c r="C2525" s="108"/>
      <c r="D2525" s="108"/>
      <c r="E2525" s="349"/>
    </row>
    <row r="2526" spans="1:5" ht="15.75">
      <c r="A2526" s="151"/>
      <c r="B2526" s="356" t="s">
        <v>18182</v>
      </c>
      <c r="C2526" s="108"/>
      <c r="D2526" s="108"/>
      <c r="E2526" s="349"/>
    </row>
    <row r="2527" spans="1:5" ht="15.75">
      <c r="A2527" s="151"/>
      <c r="B2527" s="356" t="s">
        <v>18183</v>
      </c>
      <c r="C2527" s="108"/>
      <c r="D2527" s="108"/>
      <c r="E2527" s="349"/>
    </row>
    <row r="2528" spans="1:5" ht="15.75">
      <c r="A2528" s="151"/>
      <c r="B2528" s="356" t="s">
        <v>18184</v>
      </c>
      <c r="C2528" s="108"/>
      <c r="D2528" s="108"/>
      <c r="E2528" s="349"/>
    </row>
    <row r="2529" spans="1:5" ht="15.75">
      <c r="A2529" s="151"/>
      <c r="B2529" s="356" t="s">
        <v>18185</v>
      </c>
      <c r="C2529" s="108"/>
      <c r="D2529" s="108"/>
      <c r="E2529" s="349"/>
    </row>
    <row r="2530" spans="1:5" ht="15.75">
      <c r="A2530" s="151"/>
      <c r="B2530" s="356" t="s">
        <v>18186</v>
      </c>
      <c r="C2530" s="108"/>
      <c r="D2530" s="108"/>
      <c r="E2530" s="349"/>
    </row>
    <row r="2531" spans="1:5" ht="15.75">
      <c r="A2531" s="151"/>
      <c r="B2531" s="356" t="s">
        <v>18187</v>
      </c>
      <c r="C2531" s="108"/>
      <c r="D2531" s="108"/>
      <c r="E2531" s="349"/>
    </row>
    <row r="2532" spans="1:5" ht="15.75">
      <c r="A2532" s="151"/>
      <c r="B2532" s="356" t="s">
        <v>18188</v>
      </c>
      <c r="C2532" s="108"/>
      <c r="D2532" s="108"/>
      <c r="E2532" s="349"/>
    </row>
    <row r="2533" spans="1:5" ht="15.75">
      <c r="A2533" s="151"/>
      <c r="B2533" s="356" t="s">
        <v>18189</v>
      </c>
      <c r="C2533" s="108"/>
      <c r="D2533" s="108"/>
      <c r="E2533" s="349"/>
    </row>
    <row r="2534" spans="1:5" ht="15.75">
      <c r="A2534" s="151"/>
      <c r="B2534" s="356" t="s">
        <v>18190</v>
      </c>
      <c r="C2534" s="108"/>
      <c r="D2534" s="108"/>
      <c r="E2534" s="349"/>
    </row>
    <row r="2535" spans="1:5" ht="15.75">
      <c r="A2535" s="151"/>
      <c r="B2535" s="356" t="s">
        <v>18191</v>
      </c>
      <c r="C2535" s="108"/>
      <c r="D2535" s="108"/>
      <c r="E2535" s="349"/>
    </row>
    <row r="2536" spans="1:5" ht="15.75">
      <c r="A2536" s="151"/>
      <c r="B2536" s="356" t="s">
        <v>18192</v>
      </c>
      <c r="C2536" s="108"/>
      <c r="D2536" s="108"/>
      <c r="E2536" s="349"/>
    </row>
    <row r="2537" spans="1:5" ht="15.75">
      <c r="A2537" s="151"/>
      <c r="B2537" s="356" t="s">
        <v>18193</v>
      </c>
      <c r="C2537" s="108"/>
      <c r="D2537" s="108"/>
      <c r="E2537" s="349"/>
    </row>
    <row r="2538" spans="1:5" ht="15.75">
      <c r="A2538" s="151"/>
      <c r="B2538" s="356" t="s">
        <v>18194</v>
      </c>
      <c r="C2538" s="108"/>
      <c r="D2538" s="108"/>
      <c r="E2538" s="349"/>
    </row>
    <row r="2539" spans="1:5" ht="15.75">
      <c r="A2539" s="151"/>
      <c r="B2539" s="356" t="s">
        <v>18195</v>
      </c>
      <c r="C2539" s="108"/>
      <c r="D2539" s="108"/>
      <c r="E2539" s="349"/>
    </row>
    <row r="2540" spans="1:5" ht="15.75">
      <c r="A2540" s="151"/>
      <c r="B2540" s="356" t="s">
        <v>18196</v>
      </c>
      <c r="C2540" s="108"/>
      <c r="D2540" s="108"/>
      <c r="E2540" s="349"/>
    </row>
    <row r="2541" spans="1:5" ht="15.75">
      <c r="A2541" s="151"/>
      <c r="B2541" s="356" t="s">
        <v>18197</v>
      </c>
      <c r="C2541" s="108"/>
      <c r="D2541" s="108"/>
      <c r="E2541" s="349"/>
    </row>
    <row r="2542" spans="1:5" ht="15.75">
      <c r="A2542" s="151"/>
      <c r="B2542" s="356" t="s">
        <v>18198</v>
      </c>
      <c r="C2542" s="108"/>
      <c r="D2542" s="108"/>
      <c r="E2542" s="349"/>
    </row>
    <row r="2543" spans="1:5" ht="15.75">
      <c r="A2543" s="151"/>
      <c r="B2543" s="356" t="s">
        <v>18199</v>
      </c>
      <c r="C2543" s="108"/>
      <c r="D2543" s="108"/>
      <c r="E2543" s="349"/>
    </row>
    <row r="2544" spans="1:5" ht="15.75">
      <c r="A2544" s="151"/>
      <c r="B2544" s="356" t="s">
        <v>18200</v>
      </c>
      <c r="C2544" s="108"/>
      <c r="D2544" s="108"/>
      <c r="E2544" s="349"/>
    </row>
    <row r="2545" spans="1:5" ht="15.75">
      <c r="A2545" s="151"/>
      <c r="B2545" s="356" t="s">
        <v>18201</v>
      </c>
      <c r="C2545" s="108"/>
      <c r="D2545" s="108"/>
      <c r="E2545" s="349"/>
    </row>
    <row r="2546" spans="1:5" ht="15.75">
      <c r="A2546" s="151"/>
      <c r="B2546" s="356" t="s">
        <v>18202</v>
      </c>
      <c r="C2546" s="108"/>
      <c r="D2546" s="108"/>
      <c r="E2546" s="349"/>
    </row>
    <row r="2547" spans="1:5" ht="15.75">
      <c r="A2547" s="151"/>
      <c r="B2547" s="356" t="s">
        <v>18203</v>
      </c>
      <c r="C2547" s="108"/>
      <c r="D2547" s="108"/>
      <c r="E2547" s="349"/>
    </row>
    <row r="2548" spans="1:5" ht="15.75">
      <c r="A2548" s="151"/>
      <c r="B2548" s="356" t="s">
        <v>18204</v>
      </c>
      <c r="C2548" s="108"/>
      <c r="D2548" s="108"/>
      <c r="E2548" s="349"/>
    </row>
    <row r="2549" spans="1:5" ht="15.75">
      <c r="A2549" s="151"/>
      <c r="B2549" s="356" t="s">
        <v>18205</v>
      </c>
      <c r="C2549" s="108"/>
      <c r="D2549" s="108"/>
      <c r="E2549" s="349"/>
    </row>
    <row r="2550" spans="1:5" ht="15.75">
      <c r="A2550" s="151"/>
      <c r="B2550" s="356" t="s">
        <v>18206</v>
      </c>
      <c r="C2550" s="108"/>
      <c r="D2550" s="108"/>
      <c r="E2550" s="349"/>
    </row>
    <row r="2551" spans="1:5" ht="15.75">
      <c r="A2551" s="151"/>
      <c r="B2551" s="356" t="s">
        <v>18207</v>
      </c>
      <c r="C2551" s="108"/>
      <c r="D2551" s="108"/>
      <c r="E2551" s="349"/>
    </row>
    <row r="2552" spans="1:5" ht="15.75">
      <c r="A2552" s="151"/>
      <c r="B2552" s="356" t="s">
        <v>18208</v>
      </c>
      <c r="C2552" s="108"/>
      <c r="D2552" s="108"/>
      <c r="E2552" s="349"/>
    </row>
    <row r="2553" spans="1:5" ht="15.75">
      <c r="A2553" s="151"/>
      <c r="B2553" s="356" t="s">
        <v>18209</v>
      </c>
      <c r="C2553" s="108"/>
      <c r="D2553" s="108"/>
      <c r="E2553" s="349"/>
    </row>
    <row r="2554" spans="1:5" ht="15.75">
      <c r="A2554" s="151"/>
      <c r="B2554" s="356" t="s">
        <v>18210</v>
      </c>
      <c r="C2554" s="108"/>
      <c r="D2554" s="108"/>
      <c r="E2554" s="349"/>
    </row>
    <row r="2555" spans="1:5" ht="15.75">
      <c r="A2555" s="151"/>
      <c r="B2555" s="356" t="s">
        <v>18211</v>
      </c>
      <c r="C2555" s="108"/>
      <c r="D2555" s="108"/>
      <c r="E2555" s="349"/>
    </row>
    <row r="2556" spans="1:5" ht="15.75">
      <c r="A2556" s="151"/>
      <c r="B2556" s="356" t="s">
        <v>18212</v>
      </c>
      <c r="C2556" s="108"/>
      <c r="D2556" s="108"/>
      <c r="E2556" s="349"/>
    </row>
    <row r="2557" spans="1:5" ht="15.75">
      <c r="A2557" s="151"/>
      <c r="B2557" s="356" t="s">
        <v>18213</v>
      </c>
      <c r="C2557" s="108"/>
      <c r="D2557" s="108"/>
      <c r="E2557" s="349"/>
    </row>
    <row r="2558" spans="1:5" ht="15.75">
      <c r="A2558" s="151"/>
      <c r="B2558" s="356" t="s">
        <v>18214</v>
      </c>
      <c r="C2558" s="108"/>
      <c r="D2558" s="108"/>
      <c r="E2558" s="349"/>
    </row>
    <row r="2559" spans="1:5" ht="15.75">
      <c r="A2559" s="151"/>
      <c r="B2559" s="356" t="s">
        <v>18215</v>
      </c>
      <c r="C2559" s="108"/>
      <c r="D2559" s="108"/>
      <c r="E2559" s="349"/>
    </row>
    <row r="2560" spans="1:5" ht="15.75">
      <c r="A2560" s="151"/>
      <c r="B2560" s="356" t="s">
        <v>18216</v>
      </c>
      <c r="C2560" s="108"/>
      <c r="D2560" s="108"/>
      <c r="E2560" s="349"/>
    </row>
    <row r="2561" spans="1:5" ht="15.75">
      <c r="A2561" s="151"/>
      <c r="B2561" s="356" t="s">
        <v>18217</v>
      </c>
      <c r="C2561" s="108"/>
      <c r="D2561" s="108"/>
      <c r="E2561" s="349"/>
    </row>
    <row r="2562" spans="1:5" ht="15.75">
      <c r="A2562" s="151"/>
      <c r="B2562" s="356" t="s">
        <v>18218</v>
      </c>
      <c r="C2562" s="108"/>
      <c r="D2562" s="108"/>
      <c r="E2562" s="349"/>
    </row>
    <row r="2563" spans="1:5" ht="15.75">
      <c r="A2563" s="151"/>
      <c r="B2563" s="356" t="s">
        <v>18219</v>
      </c>
      <c r="C2563" s="108"/>
      <c r="D2563" s="108"/>
      <c r="E2563" s="349"/>
    </row>
    <row r="2564" spans="1:5" ht="15.75">
      <c r="A2564" s="151"/>
      <c r="B2564" s="356" t="s">
        <v>18220</v>
      </c>
      <c r="C2564" s="108"/>
      <c r="D2564" s="108"/>
      <c r="E2564" s="349"/>
    </row>
    <row r="2565" spans="1:5" ht="15.75">
      <c r="A2565" s="151"/>
      <c r="B2565" s="356" t="s">
        <v>18221</v>
      </c>
      <c r="C2565" s="108"/>
      <c r="D2565" s="108"/>
      <c r="E2565" s="349"/>
    </row>
    <row r="2566" spans="1:5" ht="15.75">
      <c r="A2566" s="151"/>
      <c r="B2566" s="356" t="s">
        <v>18222</v>
      </c>
      <c r="C2566" s="108"/>
      <c r="D2566" s="108"/>
      <c r="E2566" s="349"/>
    </row>
    <row r="2567" spans="1:5" ht="15.75">
      <c r="A2567" s="151"/>
      <c r="B2567" s="356" t="s">
        <v>18223</v>
      </c>
      <c r="C2567" s="108"/>
      <c r="D2567" s="108"/>
      <c r="E2567" s="349"/>
    </row>
    <row r="2568" spans="1:5" ht="15.75">
      <c r="A2568" s="151"/>
      <c r="B2568" s="356" t="s">
        <v>18224</v>
      </c>
      <c r="C2568" s="108"/>
      <c r="D2568" s="108"/>
      <c r="E2568" s="349"/>
    </row>
    <row r="2569" spans="1:5" ht="15.75">
      <c r="A2569" s="151"/>
      <c r="B2569" s="356" t="s">
        <v>18225</v>
      </c>
      <c r="C2569" s="108"/>
      <c r="D2569" s="108"/>
      <c r="E2569" s="349"/>
    </row>
    <row r="2570" spans="1:5" ht="15.75">
      <c r="A2570" s="151"/>
      <c r="B2570" s="356" t="s">
        <v>18226</v>
      </c>
      <c r="C2570" s="108"/>
      <c r="D2570" s="108"/>
      <c r="E2570" s="349"/>
    </row>
    <row r="2571" spans="1:5" ht="15.75">
      <c r="A2571" s="151"/>
      <c r="B2571" s="356" t="s">
        <v>18227</v>
      </c>
      <c r="C2571" s="108"/>
      <c r="D2571" s="108"/>
      <c r="E2571" s="349"/>
    </row>
    <row r="2572" spans="1:5" ht="15.75">
      <c r="A2572" s="151"/>
      <c r="B2572" s="356" t="s">
        <v>18228</v>
      </c>
      <c r="C2572" s="108"/>
      <c r="D2572" s="108"/>
      <c r="E2572" s="349"/>
    </row>
    <row r="2573" spans="1:5" ht="15.75">
      <c r="A2573" s="151"/>
      <c r="B2573" s="356" t="s">
        <v>18229</v>
      </c>
      <c r="C2573" s="108"/>
      <c r="D2573" s="108"/>
      <c r="E2573" s="349"/>
    </row>
    <row r="2574" spans="1:5" ht="15.75">
      <c r="A2574" s="151"/>
      <c r="B2574" s="356" t="s">
        <v>18230</v>
      </c>
      <c r="C2574" s="108"/>
      <c r="D2574" s="108"/>
      <c r="E2574" s="349"/>
    </row>
    <row r="2575" spans="1:5" ht="15.75">
      <c r="A2575" s="151"/>
      <c r="B2575" s="356" t="s">
        <v>18231</v>
      </c>
      <c r="C2575" s="108"/>
      <c r="D2575" s="108"/>
      <c r="E2575" s="349"/>
    </row>
    <row r="2576" spans="1:5" ht="15.75">
      <c r="A2576" s="151"/>
      <c r="B2576" s="356" t="s">
        <v>18232</v>
      </c>
      <c r="C2576" s="108"/>
      <c r="D2576" s="108"/>
      <c r="E2576" s="349"/>
    </row>
    <row r="2577" spans="1:5" ht="15.75">
      <c r="A2577" s="151"/>
      <c r="B2577" s="356" t="s">
        <v>18233</v>
      </c>
      <c r="C2577" s="108"/>
      <c r="D2577" s="108"/>
      <c r="E2577" s="349"/>
    </row>
    <row r="2578" spans="1:5" ht="15.75">
      <c r="A2578" s="151"/>
      <c r="B2578" s="356" t="s">
        <v>18234</v>
      </c>
      <c r="C2578" s="108"/>
      <c r="D2578" s="108"/>
      <c r="E2578" s="349"/>
    </row>
    <row r="2579" spans="1:5" ht="15.75">
      <c r="A2579" s="151"/>
      <c r="B2579" s="356" t="s">
        <v>18235</v>
      </c>
      <c r="C2579" s="108"/>
      <c r="D2579" s="108"/>
      <c r="E2579" s="349"/>
    </row>
    <row r="2580" spans="1:5" ht="15.75">
      <c r="A2580" s="151"/>
      <c r="B2580" s="356" t="s">
        <v>18236</v>
      </c>
      <c r="C2580" s="108"/>
      <c r="D2580" s="108"/>
      <c r="E2580" s="349"/>
    </row>
    <row r="2581" spans="1:5" ht="15.75">
      <c r="A2581" s="151"/>
      <c r="B2581" s="356" t="s">
        <v>18237</v>
      </c>
      <c r="C2581" s="108"/>
      <c r="D2581" s="108"/>
      <c r="E2581" s="349"/>
    </row>
    <row r="2582" spans="1:5" ht="15.75">
      <c r="A2582" s="151"/>
      <c r="B2582" s="356" t="s">
        <v>18238</v>
      </c>
      <c r="C2582" s="108"/>
      <c r="D2582" s="108"/>
      <c r="E2582" s="349"/>
    </row>
    <row r="2583" spans="1:5" ht="15.75">
      <c r="A2583" s="151"/>
      <c r="B2583" s="356" t="s">
        <v>18239</v>
      </c>
      <c r="C2583" s="108"/>
      <c r="D2583" s="108"/>
      <c r="E2583" s="349"/>
    </row>
    <row r="2584" spans="1:5" ht="15.75">
      <c r="A2584" s="151"/>
      <c r="B2584" s="356" t="s">
        <v>18240</v>
      </c>
      <c r="C2584" s="108"/>
      <c r="D2584" s="108"/>
      <c r="E2584" s="349"/>
    </row>
    <row r="2585" spans="1:5" ht="15.75">
      <c r="A2585" s="151"/>
      <c r="B2585" s="356" t="s">
        <v>18241</v>
      </c>
      <c r="C2585" s="108"/>
      <c r="D2585" s="108"/>
      <c r="E2585" s="349"/>
    </row>
    <row r="2586" spans="1:5" ht="15.75">
      <c r="A2586" s="151"/>
      <c r="B2586" s="356" t="s">
        <v>18242</v>
      </c>
      <c r="C2586" s="108"/>
      <c r="D2586" s="108"/>
      <c r="E2586" s="349"/>
    </row>
    <row r="2587" spans="1:5" ht="15.75">
      <c r="A2587" s="151"/>
      <c r="B2587" s="356" t="s">
        <v>18243</v>
      </c>
      <c r="C2587" s="108"/>
      <c r="D2587" s="108"/>
      <c r="E2587" s="349"/>
    </row>
    <row r="2588" spans="1:5" ht="15.75">
      <c r="A2588" s="151"/>
      <c r="B2588" s="356" t="s">
        <v>18244</v>
      </c>
      <c r="C2588" s="108"/>
      <c r="D2588" s="108"/>
      <c r="E2588" s="349"/>
    </row>
    <row r="2589" spans="1:5" ht="15.75">
      <c r="A2589" s="151"/>
      <c r="B2589" s="356" t="s">
        <v>18245</v>
      </c>
      <c r="C2589" s="108"/>
      <c r="D2589" s="108"/>
      <c r="E2589" s="349"/>
    </row>
    <row r="2590" spans="1:5" ht="15.75">
      <c r="A2590" s="151"/>
      <c r="B2590" s="356" t="s">
        <v>18246</v>
      </c>
      <c r="C2590" s="108"/>
      <c r="D2590" s="108"/>
      <c r="E2590" s="349"/>
    </row>
    <row r="2591" spans="1:5" ht="15.75">
      <c r="A2591" s="151"/>
      <c r="B2591" s="356" t="s">
        <v>18247</v>
      </c>
      <c r="C2591" s="108"/>
      <c r="D2591" s="108"/>
      <c r="E2591" s="349"/>
    </row>
    <row r="2592" spans="1:5" ht="15.75">
      <c r="A2592" s="151"/>
      <c r="B2592" s="356" t="s">
        <v>18248</v>
      </c>
      <c r="C2592" s="108"/>
      <c r="D2592" s="108"/>
      <c r="E2592" s="349"/>
    </row>
    <row r="2593" spans="1:5" ht="15.75">
      <c r="A2593" s="151"/>
      <c r="B2593" s="356" t="s">
        <v>18249</v>
      </c>
      <c r="C2593" s="108"/>
      <c r="D2593" s="108"/>
      <c r="E2593" s="349"/>
    </row>
    <row r="2594" spans="1:5" ht="15.75">
      <c r="A2594" s="151"/>
      <c r="B2594" s="356" t="s">
        <v>18250</v>
      </c>
      <c r="C2594" s="108"/>
      <c r="D2594" s="108"/>
      <c r="E2594" s="349"/>
    </row>
    <row r="2595" spans="1:5" ht="15.75">
      <c r="A2595" s="151"/>
      <c r="B2595" s="356" t="s">
        <v>18251</v>
      </c>
      <c r="C2595" s="108"/>
      <c r="D2595" s="108"/>
      <c r="E2595" s="349"/>
    </row>
    <row r="2596" spans="1:5" ht="15.75">
      <c r="A2596" s="151"/>
      <c r="B2596" s="356" t="s">
        <v>18252</v>
      </c>
      <c r="C2596" s="108"/>
      <c r="D2596" s="108"/>
      <c r="E2596" s="349"/>
    </row>
    <row r="2597" spans="1:5" ht="15.75">
      <c r="A2597" s="151"/>
      <c r="B2597" s="356" t="s">
        <v>18253</v>
      </c>
      <c r="C2597" s="108"/>
      <c r="D2597" s="108"/>
      <c r="E2597" s="349"/>
    </row>
    <row r="2598" spans="1:5" ht="15.75">
      <c r="A2598" s="151"/>
      <c r="B2598" s="356" t="s">
        <v>18254</v>
      </c>
      <c r="C2598" s="108"/>
      <c r="D2598" s="108"/>
      <c r="E2598" s="349"/>
    </row>
    <row r="2599" spans="1:5" ht="15.75">
      <c r="A2599" s="151"/>
      <c r="B2599" s="356" t="s">
        <v>18255</v>
      </c>
      <c r="C2599" s="108"/>
      <c r="D2599" s="108"/>
      <c r="E2599" s="349"/>
    </row>
    <row r="2600" spans="1:5" ht="15.75">
      <c r="A2600" s="151"/>
      <c r="B2600" s="356" t="s">
        <v>18256</v>
      </c>
      <c r="C2600" s="108"/>
      <c r="D2600" s="108"/>
      <c r="E2600" s="349"/>
    </row>
    <row r="2601" spans="1:5" ht="15.75">
      <c r="A2601" s="151"/>
      <c r="B2601" s="356" t="s">
        <v>18257</v>
      </c>
      <c r="C2601" s="108"/>
      <c r="D2601" s="108"/>
      <c r="E2601" s="349"/>
    </row>
    <row r="2602" spans="1:5" ht="15.75">
      <c r="A2602" s="151"/>
      <c r="B2602" s="356" t="s">
        <v>18258</v>
      </c>
      <c r="C2602" s="108"/>
      <c r="D2602" s="108"/>
      <c r="E2602" s="349"/>
    </row>
    <row r="2603" spans="1:5" ht="15.75">
      <c r="A2603" s="151"/>
      <c r="B2603" s="356" t="s">
        <v>18259</v>
      </c>
      <c r="C2603" s="108"/>
      <c r="D2603" s="108"/>
      <c r="E2603" s="349"/>
    </row>
    <row r="2604" spans="1:5" ht="15.75">
      <c r="A2604" s="151"/>
      <c r="B2604" s="356" t="s">
        <v>18260</v>
      </c>
      <c r="C2604" s="108"/>
      <c r="D2604" s="108"/>
      <c r="E2604" s="349"/>
    </row>
    <row r="2605" spans="1:5" ht="15.75">
      <c r="A2605" s="151"/>
      <c r="B2605" s="356" t="s">
        <v>18261</v>
      </c>
      <c r="C2605" s="108"/>
      <c r="D2605" s="108"/>
      <c r="E2605" s="349"/>
    </row>
    <row r="2606" spans="1:5" ht="15.75">
      <c r="A2606" s="151"/>
      <c r="B2606" s="356" t="s">
        <v>18262</v>
      </c>
      <c r="C2606" s="108"/>
      <c r="D2606" s="108"/>
      <c r="E2606" s="349"/>
    </row>
    <row r="2607" spans="1:5" ht="15.75">
      <c r="A2607" s="151"/>
      <c r="B2607" s="356" t="s">
        <v>18263</v>
      </c>
      <c r="C2607" s="108"/>
      <c r="D2607" s="108"/>
      <c r="E2607" s="349"/>
    </row>
    <row r="2608" spans="1:5" ht="15.75">
      <c r="A2608" s="151"/>
      <c r="B2608" s="356" t="s">
        <v>18264</v>
      </c>
      <c r="C2608" s="108"/>
      <c r="D2608" s="108"/>
      <c r="E2608" s="349"/>
    </row>
    <row r="2609" spans="1:5" ht="15.75">
      <c r="A2609" s="151"/>
      <c r="B2609" s="356" t="s">
        <v>18265</v>
      </c>
      <c r="C2609" s="108"/>
      <c r="D2609" s="108"/>
      <c r="E2609" s="349"/>
    </row>
    <row r="2610" spans="1:5" ht="15.75">
      <c r="A2610" s="151"/>
      <c r="B2610" s="356" t="s">
        <v>18266</v>
      </c>
      <c r="C2610" s="108"/>
      <c r="D2610" s="108"/>
      <c r="E2610" s="349"/>
    </row>
    <row r="2611" spans="1:5" ht="15.75">
      <c r="A2611" s="151"/>
      <c r="B2611" s="356" t="s">
        <v>18267</v>
      </c>
      <c r="C2611" s="108"/>
      <c r="D2611" s="108"/>
      <c r="E2611" s="349"/>
    </row>
    <row r="2612" spans="1:5" ht="15.75">
      <c r="A2612" s="151"/>
      <c r="B2612" s="356" t="s">
        <v>18268</v>
      </c>
      <c r="C2612" s="108"/>
      <c r="D2612" s="108"/>
      <c r="E2612" s="349"/>
    </row>
    <row r="2613" spans="1:5" ht="15.75">
      <c r="A2613" s="151"/>
      <c r="B2613" s="356" t="s">
        <v>18269</v>
      </c>
      <c r="C2613" s="108"/>
      <c r="D2613" s="108"/>
      <c r="E2613" s="349"/>
    </row>
    <row r="2614" spans="1:5" ht="15.75">
      <c r="A2614" s="151"/>
      <c r="B2614" s="356" t="s">
        <v>18270</v>
      </c>
      <c r="C2614" s="108"/>
      <c r="D2614" s="108"/>
      <c r="E2614" s="349"/>
    </row>
    <row r="2615" spans="1:5" ht="15.75">
      <c r="A2615" s="151"/>
      <c r="B2615" s="356" t="s">
        <v>18271</v>
      </c>
      <c r="C2615" s="108"/>
      <c r="D2615" s="108"/>
      <c r="E2615" s="349"/>
    </row>
    <row r="2616" spans="1:5" ht="15.75">
      <c r="A2616" s="151"/>
      <c r="B2616" s="356" t="s">
        <v>18272</v>
      </c>
      <c r="C2616" s="108"/>
      <c r="D2616" s="108"/>
      <c r="E2616" s="349"/>
    </row>
    <row r="2617" spans="1:5" ht="15.75">
      <c r="A2617" s="151"/>
      <c r="B2617" s="356" t="s">
        <v>18273</v>
      </c>
      <c r="C2617" s="108"/>
      <c r="D2617" s="108"/>
      <c r="E2617" s="349"/>
    </row>
    <row r="2618" spans="1:5" ht="15.75">
      <c r="A2618" s="151"/>
      <c r="B2618" s="356" t="s">
        <v>18274</v>
      </c>
      <c r="C2618" s="108"/>
      <c r="D2618" s="108"/>
      <c r="E2618" s="349"/>
    </row>
    <row r="2619" spans="1:5" ht="15.75">
      <c r="A2619" s="151"/>
      <c r="B2619" s="356" t="s">
        <v>18275</v>
      </c>
      <c r="C2619" s="108"/>
      <c r="D2619" s="108"/>
      <c r="E2619" s="349"/>
    </row>
    <row r="2620" spans="1:5" ht="15.75">
      <c r="A2620" s="151"/>
      <c r="B2620" s="356" t="s">
        <v>18276</v>
      </c>
      <c r="C2620" s="108"/>
      <c r="D2620" s="108"/>
      <c r="E2620" s="349"/>
    </row>
    <row r="2621" spans="1:5" ht="15.75">
      <c r="A2621" s="151"/>
      <c r="B2621" s="356" t="s">
        <v>18277</v>
      </c>
      <c r="C2621" s="108"/>
      <c r="D2621" s="108"/>
      <c r="E2621" s="349"/>
    </row>
    <row r="2622" spans="1:5" ht="15.75">
      <c r="A2622" s="151"/>
      <c r="B2622" s="356" t="s">
        <v>18278</v>
      </c>
      <c r="C2622" s="108"/>
      <c r="D2622" s="108"/>
      <c r="E2622" s="349"/>
    </row>
    <row r="2623" spans="1:5" ht="15.75">
      <c r="A2623" s="151"/>
      <c r="B2623" s="356" t="s">
        <v>18279</v>
      </c>
      <c r="C2623" s="108"/>
      <c r="D2623" s="108"/>
      <c r="E2623" s="349"/>
    </row>
    <row r="2624" spans="1:5" ht="15.75">
      <c r="A2624" s="151"/>
      <c r="B2624" s="356" t="s">
        <v>18280</v>
      </c>
      <c r="C2624" s="108"/>
      <c r="D2624" s="108"/>
      <c r="E2624" s="349"/>
    </row>
    <row r="2625" spans="1:5" ht="15.75">
      <c r="A2625" s="151"/>
      <c r="B2625" s="356" t="s">
        <v>18281</v>
      </c>
      <c r="C2625" s="108"/>
      <c r="D2625" s="108"/>
      <c r="E2625" s="349"/>
    </row>
    <row r="2626" spans="1:5" ht="15.75">
      <c r="A2626" s="151"/>
      <c r="B2626" s="356" t="s">
        <v>18282</v>
      </c>
      <c r="C2626" s="108"/>
      <c r="D2626" s="108"/>
      <c r="E2626" s="349"/>
    </row>
    <row r="2627" spans="1:5" ht="15.75">
      <c r="A2627" s="151"/>
      <c r="B2627" s="356" t="s">
        <v>18283</v>
      </c>
      <c r="C2627" s="108"/>
      <c r="D2627" s="108"/>
      <c r="E2627" s="349"/>
    </row>
    <row r="2628" spans="1:5" ht="15.75">
      <c r="A2628" s="151"/>
      <c r="B2628" s="356" t="s">
        <v>18284</v>
      </c>
      <c r="C2628" s="108"/>
      <c r="D2628" s="108"/>
      <c r="E2628" s="349"/>
    </row>
    <row r="2629" spans="1:5" ht="15.75">
      <c r="A2629" s="151"/>
      <c r="B2629" s="356" t="s">
        <v>18285</v>
      </c>
      <c r="C2629" s="108"/>
      <c r="D2629" s="108"/>
      <c r="E2629" s="349"/>
    </row>
    <row r="2630" spans="1:5" ht="15.75">
      <c r="A2630" s="151"/>
      <c r="B2630" s="356" t="s">
        <v>18286</v>
      </c>
      <c r="C2630" s="108"/>
      <c r="D2630" s="108"/>
      <c r="E2630" s="349"/>
    </row>
    <row r="2631" spans="1:5" ht="15.75">
      <c r="A2631" s="151"/>
      <c r="B2631" s="356" t="s">
        <v>18287</v>
      </c>
      <c r="C2631" s="108"/>
      <c r="D2631" s="108"/>
      <c r="E2631" s="349"/>
    </row>
    <row r="2632" spans="1:5" ht="15.75">
      <c r="A2632" s="151"/>
      <c r="B2632" s="356" t="s">
        <v>18288</v>
      </c>
      <c r="C2632" s="108"/>
      <c r="D2632" s="108"/>
      <c r="E2632" s="349"/>
    </row>
    <row r="2633" spans="1:5" ht="15.75">
      <c r="A2633" s="151"/>
      <c r="B2633" s="356" t="s">
        <v>18289</v>
      </c>
      <c r="C2633" s="108"/>
      <c r="D2633" s="108"/>
      <c r="E2633" s="349"/>
    </row>
    <row r="2634" spans="1:5" ht="15.75">
      <c r="A2634" s="151"/>
      <c r="B2634" s="356" t="s">
        <v>18290</v>
      </c>
      <c r="C2634" s="108"/>
      <c r="D2634" s="108"/>
      <c r="E2634" s="349"/>
    </row>
    <row r="2635" spans="1:5" ht="15.75">
      <c r="A2635" s="151"/>
      <c r="B2635" s="356" t="s">
        <v>18291</v>
      </c>
      <c r="C2635" s="108"/>
      <c r="D2635" s="108"/>
      <c r="E2635" s="349"/>
    </row>
    <row r="2636" spans="1:5" ht="15.75">
      <c r="A2636" s="151"/>
      <c r="B2636" s="356" t="s">
        <v>18292</v>
      </c>
      <c r="C2636" s="108"/>
      <c r="D2636" s="108"/>
      <c r="E2636" s="349"/>
    </row>
    <row r="2637" spans="1:5" ht="15.75">
      <c r="A2637" s="151"/>
      <c r="B2637" s="356" t="s">
        <v>18293</v>
      </c>
      <c r="C2637" s="108"/>
      <c r="D2637" s="108"/>
      <c r="E2637" s="349"/>
    </row>
    <row r="2638" spans="1:5" ht="15.75">
      <c r="A2638" s="151"/>
      <c r="B2638" s="356" t="s">
        <v>18294</v>
      </c>
      <c r="C2638" s="108"/>
      <c r="D2638" s="108"/>
      <c r="E2638" s="349"/>
    </row>
    <row r="2639" spans="1:5" ht="15.75">
      <c r="A2639" s="151"/>
      <c r="B2639" s="356" t="s">
        <v>18295</v>
      </c>
      <c r="C2639" s="108"/>
      <c r="D2639" s="108"/>
      <c r="E2639" s="349"/>
    </row>
    <row r="2640" spans="1:5" ht="15.75">
      <c r="A2640" s="151"/>
      <c r="B2640" s="356" t="s">
        <v>18296</v>
      </c>
      <c r="C2640" s="108"/>
      <c r="D2640" s="108"/>
      <c r="E2640" s="349"/>
    </row>
    <row r="2641" spans="1:5" ht="15.75">
      <c r="A2641" s="151"/>
      <c r="B2641" s="356" t="s">
        <v>18297</v>
      </c>
      <c r="C2641" s="108"/>
      <c r="D2641" s="108"/>
      <c r="E2641" s="349"/>
    </row>
    <row r="2642" spans="1:5" ht="15.75">
      <c r="A2642" s="151"/>
      <c r="B2642" s="347" t="s">
        <v>18298</v>
      </c>
      <c r="C2642" s="108"/>
      <c r="D2642" s="108"/>
      <c r="E2642" s="349"/>
    </row>
    <row r="2643" spans="1:5" ht="15.75">
      <c r="A2643" s="151"/>
      <c r="B2643" s="347" t="s">
        <v>18299</v>
      </c>
      <c r="C2643" s="108"/>
      <c r="D2643" s="108"/>
      <c r="E2643" s="349"/>
    </row>
    <row r="2644" spans="1:5" ht="15.75">
      <c r="A2644" s="151"/>
      <c r="B2644" s="347" t="s">
        <v>18300</v>
      </c>
      <c r="C2644" s="108"/>
      <c r="D2644" s="108"/>
      <c r="E2644" s="349"/>
    </row>
    <row r="2645" spans="1:5" ht="15.75">
      <c r="A2645" s="151"/>
      <c r="B2645" s="347" t="s">
        <v>18301</v>
      </c>
      <c r="C2645" s="108"/>
      <c r="D2645" s="108"/>
      <c r="E2645" s="349"/>
    </row>
    <row r="2646" spans="1:5" ht="15.75">
      <c r="A2646" s="151"/>
      <c r="B2646" s="347" t="s">
        <v>18302</v>
      </c>
      <c r="C2646" s="108"/>
      <c r="D2646" s="108"/>
      <c r="E2646" s="349"/>
    </row>
    <row r="2647" spans="1:5" ht="15.75">
      <c r="A2647" s="151"/>
      <c r="B2647" s="347" t="s">
        <v>18303</v>
      </c>
      <c r="C2647" s="108"/>
      <c r="D2647" s="108"/>
      <c r="E2647" s="349"/>
    </row>
    <row r="2648" spans="1:5" ht="15.75">
      <c r="A2648" s="151"/>
      <c r="B2648" s="347" t="s">
        <v>18304</v>
      </c>
      <c r="C2648" s="108"/>
      <c r="D2648" s="108"/>
      <c r="E2648" s="349"/>
    </row>
    <row r="2649" spans="1:5" ht="15.75">
      <c r="A2649" s="151"/>
      <c r="B2649" s="347" t="s">
        <v>18305</v>
      </c>
      <c r="C2649" s="108"/>
      <c r="D2649" s="108"/>
      <c r="E2649" s="349"/>
    </row>
    <row r="2650" spans="1:5" ht="15.75">
      <c r="A2650" s="151"/>
      <c r="B2650" s="347" t="s">
        <v>18306</v>
      </c>
      <c r="C2650" s="108"/>
      <c r="D2650" s="108"/>
      <c r="E2650" s="349"/>
    </row>
    <row r="2651" spans="1:5" ht="15.75">
      <c r="A2651" s="151"/>
      <c r="B2651" s="347" t="s">
        <v>18307</v>
      </c>
      <c r="C2651" s="108"/>
      <c r="D2651" s="108"/>
      <c r="E2651" s="349"/>
    </row>
    <row r="2652" spans="1:5" ht="15.75">
      <c r="A2652" s="151"/>
      <c r="B2652" s="347" t="s">
        <v>18308</v>
      </c>
      <c r="C2652" s="108"/>
      <c r="D2652" s="108"/>
      <c r="E2652" s="349"/>
    </row>
    <row r="2653" spans="1:5" ht="15.75">
      <c r="A2653" s="151"/>
      <c r="B2653" s="347" t="s">
        <v>18309</v>
      </c>
      <c r="C2653" s="108"/>
      <c r="D2653" s="108"/>
      <c r="E2653" s="349"/>
    </row>
    <row r="2654" spans="1:5" ht="15.75">
      <c r="A2654" s="151"/>
      <c r="B2654" s="347" t="s">
        <v>18310</v>
      </c>
      <c r="C2654" s="108"/>
      <c r="D2654" s="108"/>
      <c r="E2654" s="349"/>
    </row>
    <row r="2655" spans="1:5" ht="15.75">
      <c r="A2655" s="151"/>
      <c r="B2655" s="347" t="s">
        <v>18311</v>
      </c>
      <c r="C2655" s="108"/>
      <c r="D2655" s="108"/>
      <c r="E2655" s="349"/>
    </row>
    <row r="2656" spans="1:5" ht="15.75">
      <c r="A2656" s="151"/>
      <c r="B2656" s="347" t="s">
        <v>18312</v>
      </c>
      <c r="C2656" s="108"/>
      <c r="D2656" s="108"/>
      <c r="E2656" s="349"/>
    </row>
    <row r="2657" spans="1:5" ht="15.75">
      <c r="A2657" s="151"/>
      <c r="B2657" s="347" t="s">
        <v>18313</v>
      </c>
      <c r="C2657" s="108"/>
      <c r="D2657" s="108"/>
      <c r="E2657" s="349"/>
    </row>
    <row r="2658" spans="1:5" ht="15.75">
      <c r="A2658" s="151"/>
      <c r="B2658" s="347" t="s">
        <v>18314</v>
      </c>
      <c r="C2658" s="108"/>
      <c r="D2658" s="108"/>
      <c r="E2658" s="349"/>
    </row>
    <row r="2659" spans="1:5" ht="15.75">
      <c r="A2659" s="151"/>
      <c r="B2659" s="347" t="s">
        <v>18315</v>
      </c>
      <c r="C2659" s="108"/>
      <c r="D2659" s="108"/>
      <c r="E2659" s="349"/>
    </row>
    <row r="2660" spans="1:5" ht="15.75">
      <c r="A2660" s="151"/>
      <c r="B2660" s="347" t="s">
        <v>18316</v>
      </c>
      <c r="C2660" s="108"/>
      <c r="D2660" s="108"/>
      <c r="E2660" s="349"/>
    </row>
    <row r="2661" spans="1:5" ht="15.75">
      <c r="A2661" s="151"/>
      <c r="B2661" s="347" t="s">
        <v>18317</v>
      </c>
      <c r="C2661" s="108"/>
      <c r="D2661" s="108"/>
      <c r="E2661" s="349"/>
    </row>
    <row r="2662" spans="1:5" ht="15.75">
      <c r="A2662" s="151"/>
      <c r="B2662" s="347" t="s">
        <v>18318</v>
      </c>
      <c r="C2662" s="108"/>
      <c r="D2662" s="108"/>
      <c r="E2662" s="349"/>
    </row>
    <row r="2663" spans="1:5" ht="15.75">
      <c r="A2663" s="151"/>
      <c r="B2663" s="347" t="s">
        <v>18319</v>
      </c>
      <c r="C2663" s="108"/>
      <c r="D2663" s="108"/>
      <c r="E2663" s="349"/>
    </row>
    <row r="2664" spans="1:5" ht="15.75">
      <c r="A2664" s="151"/>
      <c r="B2664" s="347" t="s">
        <v>18320</v>
      </c>
      <c r="C2664" s="108"/>
      <c r="D2664" s="108"/>
      <c r="E2664" s="349"/>
    </row>
    <row r="2665" spans="1:5" ht="15.75">
      <c r="A2665" s="151"/>
      <c r="B2665" s="347" t="s">
        <v>18321</v>
      </c>
      <c r="C2665" s="108"/>
      <c r="D2665" s="108"/>
      <c r="E2665" s="349"/>
    </row>
    <row r="2666" spans="1:5" ht="15.75">
      <c r="A2666" s="151"/>
      <c r="B2666" s="347" t="s">
        <v>18322</v>
      </c>
      <c r="C2666" s="108"/>
      <c r="D2666" s="108"/>
      <c r="E2666" s="349"/>
    </row>
    <row r="2667" spans="1:5" ht="15.75">
      <c r="A2667" s="151"/>
      <c r="B2667" s="347" t="s">
        <v>18323</v>
      </c>
      <c r="C2667" s="108"/>
      <c r="D2667" s="108"/>
      <c r="E2667" s="349"/>
    </row>
    <row r="2668" spans="1:5" ht="15.75">
      <c r="A2668" s="151"/>
      <c r="B2668" s="347" t="s">
        <v>18324</v>
      </c>
      <c r="C2668" s="108"/>
      <c r="D2668" s="108"/>
      <c r="E2668" s="349"/>
    </row>
    <row r="2669" spans="1:5" ht="15.75">
      <c r="A2669" s="151"/>
      <c r="B2669" s="347" t="s">
        <v>18325</v>
      </c>
      <c r="C2669" s="108"/>
      <c r="D2669" s="108"/>
      <c r="E2669" s="349"/>
    </row>
    <row r="2670" spans="1:5" ht="15.75">
      <c r="A2670" s="151"/>
      <c r="B2670" s="347" t="s">
        <v>18326</v>
      </c>
      <c r="C2670" s="108"/>
      <c r="D2670" s="108"/>
      <c r="E2670" s="349"/>
    </row>
    <row r="2671" spans="1:5" ht="15.75">
      <c r="A2671" s="151"/>
      <c r="B2671" s="347" t="s">
        <v>18327</v>
      </c>
      <c r="C2671" s="108"/>
      <c r="D2671" s="108"/>
      <c r="E2671" s="349"/>
    </row>
    <row r="2672" spans="1:5" ht="15.75">
      <c r="A2672" s="151"/>
      <c r="B2672" s="347" t="s">
        <v>18328</v>
      </c>
      <c r="C2672" s="108"/>
      <c r="D2672" s="108"/>
      <c r="E2672" s="349"/>
    </row>
    <row r="2673" spans="1:5" ht="15.75">
      <c r="A2673" s="151"/>
      <c r="B2673" s="347" t="s">
        <v>18329</v>
      </c>
      <c r="C2673" s="108"/>
      <c r="D2673" s="108"/>
      <c r="E2673" s="349"/>
    </row>
    <row r="2674" spans="1:5" ht="15.75">
      <c r="A2674" s="151"/>
      <c r="B2674" s="347" t="s">
        <v>18330</v>
      </c>
      <c r="C2674" s="108"/>
      <c r="D2674" s="108"/>
      <c r="E2674" s="349"/>
    </row>
    <row r="2675" spans="1:5" ht="15.75">
      <c r="A2675" s="151"/>
      <c r="B2675" s="347" t="s">
        <v>18331</v>
      </c>
      <c r="C2675" s="108"/>
      <c r="D2675" s="108"/>
      <c r="E2675" s="349"/>
    </row>
    <row r="2676" spans="1:5" ht="15.75">
      <c r="A2676" s="151"/>
      <c r="B2676" s="347" t="s">
        <v>18332</v>
      </c>
      <c r="C2676" s="108"/>
      <c r="D2676" s="108"/>
      <c r="E2676" s="349"/>
    </row>
    <row r="2677" spans="1:5" ht="15.75">
      <c r="A2677" s="151"/>
      <c r="B2677" s="347" t="s">
        <v>18333</v>
      </c>
      <c r="C2677" s="108"/>
      <c r="D2677" s="108"/>
      <c r="E2677" s="349"/>
    </row>
    <row r="2678" spans="1:5" ht="15.75">
      <c r="A2678" s="151"/>
      <c r="B2678" s="347" t="s">
        <v>18334</v>
      </c>
      <c r="C2678" s="108"/>
      <c r="D2678" s="108"/>
      <c r="E2678" s="349"/>
    </row>
    <row r="2679" spans="1:5" ht="15.75">
      <c r="A2679" s="151"/>
      <c r="B2679" s="347" t="s">
        <v>18335</v>
      </c>
      <c r="C2679" s="108"/>
      <c r="D2679" s="108"/>
      <c r="E2679" s="349"/>
    </row>
    <row r="2680" spans="1:5" ht="15.75">
      <c r="A2680" s="151"/>
      <c r="B2680" s="347" t="s">
        <v>18336</v>
      </c>
      <c r="C2680" s="108"/>
      <c r="D2680" s="108"/>
      <c r="E2680" s="349"/>
    </row>
    <row r="2681" spans="1:5" ht="15.75">
      <c r="A2681" s="151"/>
      <c r="B2681" s="347" t="s">
        <v>18337</v>
      </c>
      <c r="C2681" s="108"/>
      <c r="D2681" s="108"/>
      <c r="E2681" s="349"/>
    </row>
    <row r="2682" spans="1:5" ht="15.75">
      <c r="A2682" s="151"/>
      <c r="B2682" s="347" t="s">
        <v>18338</v>
      </c>
      <c r="C2682" s="108"/>
      <c r="D2682" s="108"/>
      <c r="E2682" s="349"/>
    </row>
    <row r="2683" spans="1:5" ht="15.75">
      <c r="A2683" s="151"/>
      <c r="B2683" s="347" t="s">
        <v>18339</v>
      </c>
      <c r="C2683" s="108"/>
      <c r="D2683" s="108"/>
      <c r="E2683" s="349"/>
    </row>
    <row r="2684" spans="1:5" ht="15.75">
      <c r="A2684" s="151"/>
      <c r="B2684" s="347" t="s">
        <v>18340</v>
      </c>
      <c r="C2684" s="108"/>
      <c r="D2684" s="108"/>
      <c r="E2684" s="349"/>
    </row>
    <row r="2685" spans="1:5" ht="15.75">
      <c r="A2685" s="151"/>
      <c r="B2685" s="347" t="s">
        <v>18341</v>
      </c>
      <c r="C2685" s="108"/>
      <c r="D2685" s="108"/>
      <c r="E2685" s="349"/>
    </row>
    <row r="2686" spans="1:5" ht="15.75">
      <c r="A2686" s="151"/>
      <c r="B2686" s="347" t="s">
        <v>18342</v>
      </c>
      <c r="C2686" s="108"/>
      <c r="D2686" s="108"/>
      <c r="E2686" s="349"/>
    </row>
    <row r="2687" spans="1:5" ht="15.75">
      <c r="A2687" s="151"/>
      <c r="B2687" s="347" t="s">
        <v>18343</v>
      </c>
      <c r="C2687" s="108"/>
      <c r="D2687" s="108"/>
      <c r="E2687" s="349"/>
    </row>
    <row r="2688" spans="1:5" ht="15.75">
      <c r="A2688" s="151"/>
      <c r="B2688" s="347" t="s">
        <v>18344</v>
      </c>
      <c r="C2688" s="108"/>
      <c r="D2688" s="108"/>
      <c r="E2688" s="349"/>
    </row>
    <row r="2689" spans="1:5" ht="15.75">
      <c r="A2689" s="151"/>
      <c r="B2689" s="347" t="s">
        <v>18345</v>
      </c>
      <c r="C2689" s="108"/>
      <c r="D2689" s="108"/>
      <c r="E2689" s="349"/>
    </row>
    <row r="2690" spans="1:5" ht="15.75">
      <c r="A2690" s="151"/>
      <c r="B2690" s="347" t="s">
        <v>18346</v>
      </c>
      <c r="C2690" s="108"/>
      <c r="D2690" s="108"/>
      <c r="E2690" s="349"/>
    </row>
    <row r="2691" spans="1:5" ht="15.75">
      <c r="A2691" s="151"/>
      <c r="B2691" s="347" t="s">
        <v>18347</v>
      </c>
      <c r="C2691" s="108"/>
      <c r="D2691" s="108"/>
      <c r="E2691" s="349"/>
    </row>
    <row r="2692" spans="1:5" ht="15.75">
      <c r="A2692" s="151"/>
      <c r="B2692" s="347" t="s">
        <v>18348</v>
      </c>
      <c r="C2692" s="108"/>
      <c r="D2692" s="108"/>
      <c r="E2692" s="349"/>
    </row>
    <row r="2693" spans="1:5" ht="15.75">
      <c r="A2693" s="151"/>
      <c r="B2693" s="347" t="s">
        <v>18349</v>
      </c>
      <c r="C2693" s="108"/>
      <c r="D2693" s="108"/>
      <c r="E2693" s="349"/>
    </row>
    <row r="2694" spans="1:5" ht="15.75">
      <c r="A2694" s="151"/>
      <c r="B2694" s="347" t="s">
        <v>18350</v>
      </c>
      <c r="C2694" s="108"/>
      <c r="D2694" s="108"/>
      <c r="E2694" s="349"/>
    </row>
    <row r="2695" spans="1:5" ht="15.75">
      <c r="A2695" s="151"/>
      <c r="B2695" s="347" t="s">
        <v>18351</v>
      </c>
      <c r="C2695" s="108"/>
      <c r="D2695" s="108"/>
      <c r="E2695" s="349"/>
    </row>
    <row r="2696" spans="1:5" ht="15.75">
      <c r="A2696" s="151"/>
      <c r="B2696" s="347" t="s">
        <v>18352</v>
      </c>
      <c r="C2696" s="108"/>
      <c r="D2696" s="108"/>
      <c r="E2696" s="349"/>
    </row>
    <row r="2697" spans="1:5" ht="15.75">
      <c r="A2697" s="151"/>
      <c r="B2697" s="347" t="s">
        <v>18353</v>
      </c>
      <c r="C2697" s="108"/>
      <c r="D2697" s="108"/>
      <c r="E2697" s="349"/>
    </row>
    <row r="2698" spans="1:5" ht="15.75">
      <c r="A2698" s="151"/>
      <c r="B2698" s="347" t="s">
        <v>18354</v>
      </c>
      <c r="C2698" s="108"/>
      <c r="D2698" s="108"/>
      <c r="E2698" s="349"/>
    </row>
    <row r="2699" spans="1:5" ht="15.75">
      <c r="A2699" s="151"/>
      <c r="B2699" s="347" t="s">
        <v>18355</v>
      </c>
      <c r="C2699" s="108"/>
      <c r="D2699" s="108"/>
      <c r="E2699" s="349"/>
    </row>
    <row r="2700" spans="1:5" ht="15.75">
      <c r="A2700" s="151"/>
      <c r="B2700" s="347" t="s">
        <v>18356</v>
      </c>
      <c r="C2700" s="108"/>
      <c r="D2700" s="108"/>
      <c r="E2700" s="349"/>
    </row>
    <row r="2701" spans="1:5" ht="15.75">
      <c r="A2701" s="151"/>
      <c r="B2701" s="347" t="s">
        <v>18357</v>
      </c>
      <c r="C2701" s="108"/>
      <c r="D2701" s="108"/>
      <c r="E2701" s="349"/>
    </row>
    <row r="2702" spans="1:5" ht="15.75">
      <c r="A2702" s="151"/>
      <c r="B2702" s="347" t="s">
        <v>18358</v>
      </c>
      <c r="C2702" s="108"/>
      <c r="D2702" s="108"/>
      <c r="E2702" s="349"/>
    </row>
    <row r="2703" spans="1:5" ht="15.75">
      <c r="A2703" s="151"/>
      <c r="B2703" s="347" t="s">
        <v>18359</v>
      </c>
      <c r="C2703" s="108"/>
      <c r="D2703" s="108"/>
      <c r="E2703" s="349"/>
    </row>
    <row r="2704" spans="1:5" ht="15.75">
      <c r="A2704" s="151"/>
      <c r="B2704" s="347" t="s">
        <v>18360</v>
      </c>
      <c r="C2704" s="108"/>
      <c r="D2704" s="108"/>
      <c r="E2704" s="349"/>
    </row>
    <row r="2705" spans="1:5" ht="15.75">
      <c r="A2705" s="151"/>
      <c r="B2705" s="347" t="s">
        <v>18361</v>
      </c>
      <c r="C2705" s="108"/>
      <c r="D2705" s="108"/>
      <c r="E2705" s="349"/>
    </row>
    <row r="2706" spans="1:5" ht="15.75">
      <c r="A2706" s="151"/>
      <c r="B2706" s="347" t="s">
        <v>18362</v>
      </c>
      <c r="C2706" s="108"/>
      <c r="D2706" s="108"/>
      <c r="E2706" s="349"/>
    </row>
    <row r="2707" spans="1:5" ht="15.75">
      <c r="A2707" s="151"/>
      <c r="B2707" s="347" t="s">
        <v>18363</v>
      </c>
      <c r="C2707" s="108"/>
      <c r="D2707" s="108"/>
      <c r="E2707" s="349"/>
    </row>
    <row r="2708" spans="1:5" ht="15.75">
      <c r="A2708" s="151"/>
      <c r="B2708" s="347" t="s">
        <v>18364</v>
      </c>
      <c r="C2708" s="108"/>
      <c r="D2708" s="108"/>
      <c r="E2708" s="349"/>
    </row>
    <row r="2709" spans="1:5" ht="15.75">
      <c r="A2709" s="151"/>
      <c r="B2709" s="347" t="s">
        <v>18365</v>
      </c>
      <c r="C2709" s="108"/>
      <c r="D2709" s="108"/>
      <c r="E2709" s="349"/>
    </row>
    <row r="2710" spans="1:5" ht="15.75">
      <c r="A2710" s="151"/>
      <c r="B2710" s="347" t="s">
        <v>18366</v>
      </c>
      <c r="C2710" s="108"/>
      <c r="D2710" s="108"/>
      <c r="E2710" s="349"/>
    </row>
    <row r="2711" spans="1:5" ht="15.75">
      <c r="A2711" s="151"/>
      <c r="B2711" s="347" t="s">
        <v>18367</v>
      </c>
      <c r="C2711" s="108"/>
      <c r="D2711" s="108"/>
      <c r="E2711" s="349"/>
    </row>
    <row r="2712" spans="1:5" ht="15.75">
      <c r="A2712" s="151"/>
      <c r="B2712" s="347" t="s">
        <v>18368</v>
      </c>
      <c r="C2712" s="108"/>
      <c r="D2712" s="108"/>
      <c r="E2712" s="349"/>
    </row>
    <row r="2713" spans="1:5" ht="15.75">
      <c r="A2713" s="151"/>
      <c r="B2713" s="347" t="s">
        <v>18369</v>
      </c>
      <c r="C2713" s="108"/>
      <c r="D2713" s="108"/>
      <c r="E2713" s="349"/>
    </row>
    <row r="2714" spans="1:5" ht="15.75">
      <c r="A2714" s="151"/>
      <c r="B2714" s="347" t="s">
        <v>18370</v>
      </c>
      <c r="C2714" s="108"/>
      <c r="D2714" s="108"/>
      <c r="E2714" s="349"/>
    </row>
    <row r="2715" spans="1:5" ht="15.75">
      <c r="A2715" s="151"/>
      <c r="B2715" s="347" t="s">
        <v>18371</v>
      </c>
      <c r="C2715" s="108"/>
      <c r="D2715" s="108"/>
      <c r="E2715" s="349"/>
    </row>
    <row r="2716" spans="1:5" ht="15.75">
      <c r="A2716" s="151"/>
      <c r="B2716" s="347" t="s">
        <v>18372</v>
      </c>
      <c r="C2716" s="108"/>
      <c r="D2716" s="108"/>
      <c r="E2716" s="349"/>
    </row>
    <row r="2717" spans="1:5" ht="15.75">
      <c r="A2717" s="151"/>
      <c r="B2717" s="347" t="s">
        <v>18373</v>
      </c>
      <c r="C2717" s="108"/>
      <c r="D2717" s="108"/>
      <c r="E2717" s="349"/>
    </row>
    <row r="2718" spans="1:5" ht="15.75">
      <c r="A2718" s="151"/>
      <c r="B2718" s="347" t="s">
        <v>18374</v>
      </c>
      <c r="C2718" s="108"/>
      <c r="D2718" s="108"/>
      <c r="E2718" s="349"/>
    </row>
    <row r="2719" spans="1:5" ht="15.75">
      <c r="A2719" s="151"/>
      <c r="B2719" s="347" t="s">
        <v>18375</v>
      </c>
      <c r="C2719" s="108"/>
      <c r="D2719" s="108"/>
      <c r="E2719" s="349"/>
    </row>
    <row r="2720" spans="1:5" ht="15.75">
      <c r="A2720" s="151"/>
      <c r="B2720" s="347" t="s">
        <v>18376</v>
      </c>
      <c r="C2720" s="108"/>
      <c r="D2720" s="108"/>
      <c r="E2720" s="349"/>
    </row>
    <row r="2721" spans="1:5" ht="15.75">
      <c r="A2721" s="151"/>
      <c r="B2721" s="347" t="s">
        <v>18377</v>
      </c>
      <c r="C2721" s="108"/>
      <c r="D2721" s="108"/>
      <c r="E2721" s="349"/>
    </row>
    <row r="2722" spans="1:5" ht="15.75">
      <c r="A2722" s="151"/>
      <c r="B2722" s="347" t="s">
        <v>18378</v>
      </c>
      <c r="C2722" s="108"/>
      <c r="D2722" s="108"/>
      <c r="E2722" s="349"/>
    </row>
    <row r="2723" spans="1:5" ht="15.75">
      <c r="A2723" s="151"/>
      <c r="B2723" s="347" t="s">
        <v>18379</v>
      </c>
      <c r="C2723" s="108"/>
      <c r="D2723" s="108"/>
      <c r="E2723" s="349"/>
    </row>
    <row r="2724" spans="1:5" ht="15.75">
      <c r="A2724" s="151"/>
      <c r="B2724" s="347" t="s">
        <v>18380</v>
      </c>
      <c r="C2724" s="108"/>
      <c r="D2724" s="108"/>
      <c r="E2724" s="349"/>
    </row>
    <row r="2725" spans="1:5" ht="15.75">
      <c r="A2725" s="151"/>
      <c r="B2725" s="347" t="s">
        <v>18381</v>
      </c>
      <c r="C2725" s="108"/>
      <c r="D2725" s="108"/>
      <c r="E2725" s="349"/>
    </row>
    <row r="2726" spans="1:5" ht="15.75">
      <c r="A2726" s="151"/>
      <c r="B2726" s="347" t="s">
        <v>18382</v>
      </c>
      <c r="C2726" s="108"/>
      <c r="D2726" s="108"/>
      <c r="E2726" s="349"/>
    </row>
    <row r="2727" spans="1:5" ht="15.75">
      <c r="A2727" s="151"/>
      <c r="B2727" s="347" t="s">
        <v>18383</v>
      </c>
      <c r="C2727" s="108"/>
      <c r="D2727" s="108"/>
      <c r="E2727" s="349"/>
    </row>
    <row r="2728" spans="1:5" ht="15.75">
      <c r="A2728" s="151"/>
      <c r="B2728" s="347" t="s">
        <v>18384</v>
      </c>
      <c r="C2728" s="108"/>
      <c r="D2728" s="108"/>
      <c r="E2728" s="349"/>
    </row>
    <row r="2729" spans="1:5" ht="15.75">
      <c r="A2729" s="151"/>
      <c r="B2729" s="347" t="s">
        <v>18385</v>
      </c>
      <c r="C2729" s="108"/>
      <c r="D2729" s="108"/>
      <c r="E2729" s="349"/>
    </row>
    <row r="2730" spans="1:5" ht="15.75">
      <c r="A2730" s="151"/>
      <c r="B2730" s="347" t="s">
        <v>18386</v>
      </c>
      <c r="C2730" s="108"/>
      <c r="D2730" s="108"/>
      <c r="E2730" s="349"/>
    </row>
    <row r="2731" spans="1:5" ht="15.75">
      <c r="A2731" s="151"/>
      <c r="B2731" s="347" t="s">
        <v>18387</v>
      </c>
      <c r="C2731" s="108"/>
      <c r="D2731" s="108"/>
      <c r="E2731" s="349"/>
    </row>
    <row r="2732" spans="1:5" ht="15.75">
      <c r="A2732" s="151"/>
      <c r="B2732" s="347" t="s">
        <v>18388</v>
      </c>
      <c r="C2732" s="108"/>
      <c r="D2732" s="108"/>
      <c r="E2732" s="349"/>
    </row>
    <row r="2733" spans="1:5" ht="15.75">
      <c r="A2733" s="151"/>
      <c r="B2733" s="347" t="s">
        <v>18389</v>
      </c>
      <c r="C2733" s="108"/>
      <c r="D2733" s="108"/>
      <c r="E2733" s="349"/>
    </row>
    <row r="2734" spans="1:5" ht="15.75">
      <c r="A2734" s="151"/>
      <c r="B2734" s="347" t="s">
        <v>18390</v>
      </c>
      <c r="C2734" s="108"/>
      <c r="D2734" s="108"/>
      <c r="E2734" s="349"/>
    </row>
    <row r="2735" spans="1:5" ht="15.75">
      <c r="A2735" s="151"/>
      <c r="B2735" s="347" t="s">
        <v>18391</v>
      </c>
      <c r="C2735" s="108"/>
      <c r="D2735" s="108"/>
      <c r="E2735" s="349"/>
    </row>
    <row r="2736" spans="1:5" ht="15.75">
      <c r="A2736" s="151"/>
      <c r="B2736" s="347" t="s">
        <v>18392</v>
      </c>
      <c r="C2736" s="108"/>
      <c r="D2736" s="108"/>
      <c r="E2736" s="349"/>
    </row>
    <row r="2737" spans="1:5" ht="15.75">
      <c r="A2737" s="151"/>
      <c r="B2737" s="347" t="s">
        <v>18393</v>
      </c>
      <c r="C2737" s="108"/>
      <c r="D2737" s="108"/>
      <c r="E2737" s="349"/>
    </row>
    <row r="2738" spans="1:5" ht="15.75">
      <c r="A2738" s="151"/>
      <c r="B2738" s="347" t="s">
        <v>18394</v>
      </c>
      <c r="C2738" s="108"/>
      <c r="D2738" s="108"/>
      <c r="E2738" s="349"/>
    </row>
    <row r="2739" spans="1:5" ht="15.75">
      <c r="A2739" s="151"/>
      <c r="B2739" s="347" t="s">
        <v>18395</v>
      </c>
      <c r="C2739" s="108"/>
      <c r="D2739" s="108"/>
      <c r="E2739" s="349"/>
    </row>
    <row r="2740" spans="1:5" ht="15.75">
      <c r="A2740" s="151"/>
      <c r="B2740" s="347" t="s">
        <v>18396</v>
      </c>
      <c r="C2740" s="108"/>
      <c r="D2740" s="108"/>
      <c r="E2740" s="349"/>
    </row>
    <row r="2741" spans="1:5" ht="15.75">
      <c r="A2741" s="151"/>
      <c r="B2741" s="347" t="s">
        <v>18397</v>
      </c>
      <c r="C2741" s="108"/>
      <c r="D2741" s="108"/>
      <c r="E2741" s="349"/>
    </row>
    <row r="2742" spans="1:5" ht="15.75">
      <c r="A2742" s="151"/>
      <c r="B2742" s="347" t="s">
        <v>18398</v>
      </c>
      <c r="C2742" s="108"/>
      <c r="D2742" s="108"/>
      <c r="E2742" s="349"/>
    </row>
    <row r="2743" spans="1:5" ht="15.75">
      <c r="A2743" s="151"/>
      <c r="B2743" s="347" t="s">
        <v>18399</v>
      </c>
      <c r="C2743" s="108"/>
      <c r="D2743" s="108"/>
      <c r="E2743" s="349"/>
    </row>
    <row r="2744" spans="1:5" ht="15.75">
      <c r="A2744" s="151"/>
      <c r="B2744" s="347" t="s">
        <v>18400</v>
      </c>
      <c r="C2744" s="108"/>
      <c r="D2744" s="108"/>
      <c r="E2744" s="349"/>
    </row>
    <row r="2745" spans="1:5" ht="15.75">
      <c r="A2745" s="151"/>
      <c r="B2745" s="347" t="s">
        <v>18401</v>
      </c>
      <c r="C2745" s="108"/>
      <c r="D2745" s="108"/>
      <c r="E2745" s="349"/>
    </row>
    <row r="2746" spans="1:5" ht="15.75">
      <c r="A2746" s="151"/>
      <c r="B2746" s="347" t="s">
        <v>18402</v>
      </c>
      <c r="C2746" s="108"/>
      <c r="D2746" s="108"/>
      <c r="E2746" s="349"/>
    </row>
    <row r="2747" spans="1:5" ht="15.75">
      <c r="A2747" s="151"/>
      <c r="B2747" s="347" t="s">
        <v>18403</v>
      </c>
      <c r="C2747" s="108"/>
      <c r="D2747" s="108"/>
      <c r="E2747" s="349"/>
    </row>
    <row r="2748" spans="1:5" ht="15.75">
      <c r="A2748" s="151"/>
      <c r="B2748" s="347" t="s">
        <v>18404</v>
      </c>
      <c r="C2748" s="108"/>
      <c r="D2748" s="108"/>
      <c r="E2748" s="349"/>
    </row>
    <row r="2749" spans="1:5" ht="15.75">
      <c r="A2749" s="151"/>
      <c r="B2749" s="347" t="s">
        <v>18405</v>
      </c>
      <c r="C2749" s="108"/>
      <c r="D2749" s="108"/>
      <c r="E2749" s="349"/>
    </row>
    <row r="2750" spans="1:5" ht="15.75">
      <c r="A2750" s="151"/>
      <c r="B2750" s="347" t="s">
        <v>18406</v>
      </c>
      <c r="C2750" s="108"/>
      <c r="D2750" s="108"/>
      <c r="E2750" s="349"/>
    </row>
    <row r="2751" spans="1:5" ht="15.75">
      <c r="A2751" s="151"/>
      <c r="B2751" s="347" t="s">
        <v>18407</v>
      </c>
      <c r="C2751" s="108"/>
      <c r="D2751" s="108"/>
      <c r="E2751" s="349"/>
    </row>
    <row r="2752" spans="1:5" ht="15.75">
      <c r="A2752" s="151"/>
      <c r="B2752" s="347" t="s">
        <v>18408</v>
      </c>
      <c r="C2752" s="108"/>
      <c r="D2752" s="108"/>
      <c r="E2752" s="349"/>
    </row>
    <row r="2753" spans="1:5" ht="15.75">
      <c r="A2753" s="151"/>
      <c r="B2753" s="347" t="s">
        <v>18409</v>
      </c>
      <c r="C2753" s="108"/>
      <c r="D2753" s="108"/>
      <c r="E2753" s="349"/>
    </row>
    <row r="2754" spans="1:5" ht="15.75">
      <c r="A2754" s="151"/>
      <c r="B2754" s="347" t="s">
        <v>18410</v>
      </c>
      <c r="C2754" s="108"/>
      <c r="D2754" s="108"/>
      <c r="E2754" s="349"/>
    </row>
    <row r="2755" spans="1:5" ht="15.75">
      <c r="A2755" s="151"/>
      <c r="B2755" s="347" t="s">
        <v>18411</v>
      </c>
      <c r="C2755" s="108"/>
      <c r="D2755" s="108"/>
      <c r="E2755" s="349"/>
    </row>
    <row r="2756" spans="1:5" ht="15.75">
      <c r="A2756" s="151"/>
      <c r="B2756" s="347" t="s">
        <v>18412</v>
      </c>
      <c r="C2756" s="108"/>
      <c r="D2756" s="108"/>
      <c r="E2756" s="349"/>
    </row>
    <row r="2757" spans="1:5" ht="15.75">
      <c r="A2757" s="151"/>
      <c r="B2757" s="347" t="s">
        <v>18413</v>
      </c>
      <c r="C2757" s="108"/>
      <c r="D2757" s="108"/>
      <c r="E2757" s="349"/>
    </row>
    <row r="2758" spans="1:5" ht="15.75">
      <c r="A2758" s="151"/>
      <c r="B2758" s="347" t="s">
        <v>18414</v>
      </c>
      <c r="C2758" s="108"/>
      <c r="D2758" s="108"/>
      <c r="E2758" s="349"/>
    </row>
    <row r="2759" spans="1:5" ht="15.75">
      <c r="A2759" s="151"/>
      <c r="B2759" s="347" t="s">
        <v>18415</v>
      </c>
      <c r="C2759" s="108"/>
      <c r="D2759" s="108"/>
      <c r="E2759" s="349"/>
    </row>
    <row r="2760" spans="1:5" ht="15.75">
      <c r="A2760" s="151"/>
      <c r="B2760" s="347" t="s">
        <v>18416</v>
      </c>
      <c r="C2760" s="108"/>
      <c r="D2760" s="108"/>
      <c r="E2760" s="349"/>
    </row>
    <row r="2761" spans="1:5" ht="15.75">
      <c r="A2761" s="151"/>
      <c r="B2761" s="347" t="s">
        <v>18417</v>
      </c>
      <c r="C2761" s="108"/>
      <c r="D2761" s="108"/>
      <c r="E2761" s="349"/>
    </row>
    <row r="2762" spans="1:5" ht="15.75">
      <c r="A2762" s="151"/>
      <c r="B2762" s="347" t="s">
        <v>18418</v>
      </c>
      <c r="C2762" s="108"/>
      <c r="D2762" s="108"/>
      <c r="E2762" s="349"/>
    </row>
    <row r="2763" spans="1:5" ht="15.75">
      <c r="A2763" s="151"/>
      <c r="B2763" s="347" t="s">
        <v>18419</v>
      </c>
      <c r="C2763" s="108"/>
      <c r="D2763" s="108"/>
      <c r="E2763" s="349"/>
    </row>
    <row r="2764" spans="1:5" ht="15.75">
      <c r="A2764" s="151"/>
      <c r="B2764" s="347" t="s">
        <v>18420</v>
      </c>
      <c r="C2764" s="108"/>
      <c r="D2764" s="108"/>
      <c r="E2764" s="349"/>
    </row>
    <row r="2765" spans="1:5" ht="15.75">
      <c r="A2765" s="151"/>
      <c r="B2765" s="347" t="s">
        <v>18421</v>
      </c>
      <c r="C2765" s="108"/>
      <c r="D2765" s="108"/>
      <c r="E2765" s="349"/>
    </row>
    <row r="2766" spans="1:5" ht="15.75">
      <c r="A2766" s="151"/>
      <c r="B2766" s="347" t="s">
        <v>18422</v>
      </c>
      <c r="C2766" s="108"/>
      <c r="D2766" s="108"/>
      <c r="E2766" s="349"/>
    </row>
    <row r="2767" spans="1:5" ht="15.75">
      <c r="A2767" s="151"/>
      <c r="B2767" s="347" t="s">
        <v>18423</v>
      </c>
      <c r="C2767" s="108"/>
      <c r="D2767" s="108"/>
      <c r="E2767" s="349"/>
    </row>
    <row r="2768" spans="1:5" ht="15.75">
      <c r="A2768" s="151"/>
      <c r="B2768" s="347" t="s">
        <v>18424</v>
      </c>
      <c r="C2768" s="108"/>
      <c r="D2768" s="108"/>
      <c r="E2768" s="349"/>
    </row>
    <row r="2769" spans="1:5" ht="15.75">
      <c r="A2769" s="151"/>
      <c r="B2769" s="347" t="s">
        <v>18425</v>
      </c>
      <c r="C2769" s="108"/>
      <c r="D2769" s="108"/>
      <c r="E2769" s="349"/>
    </row>
    <row r="2770" spans="1:5" ht="15.75">
      <c r="A2770" s="151"/>
      <c r="B2770" s="347" t="s">
        <v>18426</v>
      </c>
      <c r="C2770" s="108"/>
      <c r="D2770" s="108"/>
      <c r="E2770" s="349"/>
    </row>
    <row r="2771" spans="1:5" ht="15.75">
      <c r="A2771" s="151"/>
      <c r="B2771" s="347" t="s">
        <v>18427</v>
      </c>
      <c r="C2771" s="108"/>
      <c r="D2771" s="108"/>
      <c r="E2771" s="349"/>
    </row>
    <row r="2772" spans="1:5" ht="15.75">
      <c r="A2772" s="151"/>
      <c r="B2772" s="347" t="s">
        <v>18428</v>
      </c>
      <c r="C2772" s="108"/>
      <c r="D2772" s="108"/>
      <c r="E2772" s="349"/>
    </row>
    <row r="2773" spans="1:5" ht="15.75">
      <c r="A2773" s="151"/>
      <c r="B2773" s="347" t="s">
        <v>18429</v>
      </c>
      <c r="C2773" s="108"/>
      <c r="D2773" s="108"/>
      <c r="E2773" s="349"/>
    </row>
    <row r="2774" spans="1:5" ht="15.75">
      <c r="A2774" s="151"/>
      <c r="B2774" s="347" t="s">
        <v>18430</v>
      </c>
      <c r="C2774" s="108"/>
      <c r="D2774" s="108"/>
      <c r="E2774" s="349"/>
    </row>
    <row r="2775" spans="1:5" ht="15.75">
      <c r="A2775" s="151"/>
      <c r="B2775" s="347" t="s">
        <v>18431</v>
      </c>
      <c r="C2775" s="108"/>
      <c r="D2775" s="108"/>
      <c r="E2775" s="349"/>
    </row>
    <row r="2776" spans="1:5" ht="15.75">
      <c r="A2776" s="151"/>
      <c r="B2776" s="347" t="s">
        <v>18432</v>
      </c>
      <c r="C2776" s="108"/>
      <c r="D2776" s="108"/>
      <c r="E2776" s="349"/>
    </row>
    <row r="2777" spans="1:5" ht="15.75">
      <c r="A2777" s="151"/>
      <c r="B2777" s="347" t="s">
        <v>18433</v>
      </c>
      <c r="C2777" s="108"/>
      <c r="D2777" s="108"/>
      <c r="E2777" s="349"/>
    </row>
    <row r="2778" spans="1:5" ht="15.75">
      <c r="A2778" s="151"/>
      <c r="B2778" s="347" t="s">
        <v>18434</v>
      </c>
      <c r="C2778" s="108"/>
      <c r="D2778" s="108"/>
      <c r="E2778" s="349"/>
    </row>
    <row r="2779" spans="1:5" ht="15.75">
      <c r="A2779" s="151"/>
      <c r="B2779" s="347" t="s">
        <v>18435</v>
      </c>
      <c r="C2779" s="108"/>
      <c r="D2779" s="108"/>
      <c r="E2779" s="349"/>
    </row>
    <row r="2780" spans="1:5" ht="15.75">
      <c r="A2780" s="151"/>
      <c r="B2780" s="347" t="s">
        <v>18436</v>
      </c>
      <c r="C2780" s="108"/>
      <c r="D2780" s="108"/>
      <c r="E2780" s="349"/>
    </row>
    <row r="2781" spans="1:5" ht="15.75">
      <c r="A2781" s="151"/>
      <c r="B2781" s="347" t="s">
        <v>18437</v>
      </c>
      <c r="C2781" s="108"/>
      <c r="D2781" s="108"/>
      <c r="E2781" s="349"/>
    </row>
    <row r="2782" spans="1:5" ht="15.75">
      <c r="A2782" s="151"/>
      <c r="B2782" s="347" t="s">
        <v>18438</v>
      </c>
      <c r="C2782" s="108"/>
      <c r="D2782" s="108"/>
      <c r="E2782" s="349"/>
    </row>
    <row r="2783" spans="1:5" ht="15.75">
      <c r="A2783" s="151"/>
      <c r="B2783" s="347" t="s">
        <v>18439</v>
      </c>
      <c r="C2783" s="108"/>
      <c r="D2783" s="108"/>
      <c r="E2783" s="349"/>
    </row>
    <row r="2784" spans="1:5" ht="15.75">
      <c r="A2784" s="151"/>
      <c r="B2784" s="347" t="s">
        <v>18440</v>
      </c>
      <c r="C2784" s="108"/>
      <c r="D2784" s="108"/>
      <c r="E2784" s="349"/>
    </row>
    <row r="2785" spans="1:5" ht="15.75">
      <c r="A2785" s="151"/>
      <c r="B2785" s="347" t="s">
        <v>18441</v>
      </c>
      <c r="C2785" s="108"/>
      <c r="D2785" s="108"/>
      <c r="E2785" s="349"/>
    </row>
    <row r="2786" spans="1:5" ht="15.75">
      <c r="A2786" s="151"/>
      <c r="B2786" s="347" t="s">
        <v>18442</v>
      </c>
      <c r="C2786" s="108"/>
      <c r="D2786" s="108"/>
      <c r="E2786" s="349"/>
    </row>
    <row r="2787" spans="1:5" ht="15.75">
      <c r="A2787" s="151"/>
      <c r="B2787" s="347" t="s">
        <v>18443</v>
      </c>
      <c r="C2787" s="108"/>
      <c r="D2787" s="108"/>
      <c r="E2787" s="349"/>
    </row>
    <row r="2788" spans="1:5" ht="15.75">
      <c r="A2788" s="151"/>
      <c r="B2788" s="347" t="s">
        <v>18444</v>
      </c>
      <c r="C2788" s="108"/>
      <c r="D2788" s="108"/>
      <c r="E2788" s="349"/>
    </row>
    <row r="2789" spans="1:5" ht="15.75">
      <c r="A2789" s="151"/>
      <c r="B2789" s="347" t="s">
        <v>18445</v>
      </c>
      <c r="C2789" s="108"/>
      <c r="D2789" s="108"/>
      <c r="E2789" s="349"/>
    </row>
    <row r="2790" spans="1:5" ht="15.75">
      <c r="A2790" s="151"/>
      <c r="B2790" s="347" t="s">
        <v>18446</v>
      </c>
      <c r="C2790" s="108"/>
      <c r="D2790" s="108"/>
      <c r="E2790" s="349"/>
    </row>
    <row r="2791" spans="1:5" ht="15.75">
      <c r="A2791" s="151"/>
      <c r="B2791" s="347" t="s">
        <v>18447</v>
      </c>
      <c r="C2791" s="108"/>
      <c r="D2791" s="108"/>
      <c r="E2791" s="349"/>
    </row>
    <row r="2792" spans="1:5" ht="15.75">
      <c r="A2792" s="151"/>
      <c r="B2792" s="347" t="s">
        <v>18448</v>
      </c>
      <c r="C2792" s="108"/>
      <c r="D2792" s="108"/>
      <c r="E2792" s="349"/>
    </row>
    <row r="2793" spans="1:5" ht="15.75">
      <c r="A2793" s="151"/>
      <c r="B2793" s="347" t="s">
        <v>18449</v>
      </c>
      <c r="C2793" s="108"/>
      <c r="D2793" s="108"/>
      <c r="E2793" s="349"/>
    </row>
    <row r="2794" spans="1:5" ht="15.75">
      <c r="A2794" s="151"/>
      <c r="B2794" s="347" t="s">
        <v>18450</v>
      </c>
      <c r="C2794" s="108"/>
      <c r="D2794" s="108"/>
      <c r="E2794" s="349"/>
    </row>
    <row r="2795" spans="1:5" ht="15.75">
      <c r="A2795" s="151"/>
      <c r="B2795" s="347" t="s">
        <v>18451</v>
      </c>
      <c r="C2795" s="108"/>
      <c r="D2795" s="108"/>
      <c r="E2795" s="349"/>
    </row>
    <row r="2796" spans="1:5" ht="15.75">
      <c r="A2796" s="151"/>
      <c r="B2796" s="347" t="s">
        <v>18452</v>
      </c>
      <c r="C2796" s="108"/>
      <c r="D2796" s="108"/>
      <c r="E2796" s="349"/>
    </row>
    <row r="2797" spans="1:5" ht="15.75">
      <c r="A2797" s="151"/>
      <c r="B2797" s="347" t="s">
        <v>18453</v>
      </c>
      <c r="C2797" s="108"/>
      <c r="D2797" s="108"/>
      <c r="E2797" s="349"/>
    </row>
    <row r="2798" spans="1:5" ht="15.75">
      <c r="A2798" s="151"/>
      <c r="B2798" s="347" t="s">
        <v>18454</v>
      </c>
      <c r="C2798" s="108"/>
      <c r="D2798" s="108"/>
      <c r="E2798" s="349"/>
    </row>
    <row r="2799" spans="1:5" ht="15.75">
      <c r="A2799" s="151"/>
      <c r="B2799" s="347" t="s">
        <v>18455</v>
      </c>
      <c r="C2799" s="108"/>
      <c r="D2799" s="108"/>
      <c r="E2799" s="349"/>
    </row>
    <row r="2800" spans="1:5" ht="15.75">
      <c r="A2800" s="151"/>
      <c r="B2800" s="347" t="s">
        <v>18456</v>
      </c>
      <c r="C2800" s="108"/>
      <c r="D2800" s="108"/>
      <c r="E2800" s="349"/>
    </row>
    <row r="2801" spans="1:5" ht="15.75">
      <c r="A2801" s="151"/>
      <c r="B2801" s="347" t="s">
        <v>18457</v>
      </c>
      <c r="C2801" s="108"/>
      <c r="D2801" s="108"/>
      <c r="E2801" s="349"/>
    </row>
    <row r="2802" spans="1:5" ht="15.75">
      <c r="A2802" s="151"/>
      <c r="B2802" s="347" t="s">
        <v>18458</v>
      </c>
      <c r="C2802" s="108"/>
      <c r="D2802" s="108"/>
      <c r="E2802" s="349"/>
    </row>
    <row r="2803" spans="1:5" ht="15.75">
      <c r="A2803" s="151"/>
      <c r="B2803" s="347" t="s">
        <v>18459</v>
      </c>
      <c r="C2803" s="108"/>
      <c r="D2803" s="108"/>
      <c r="E2803" s="349"/>
    </row>
    <row r="2804" spans="1:5" ht="15.75">
      <c r="A2804" s="151"/>
      <c r="B2804" s="347" t="s">
        <v>18460</v>
      </c>
      <c r="C2804" s="108"/>
      <c r="D2804" s="108"/>
      <c r="E2804" s="349"/>
    </row>
    <row r="2805" spans="1:5" ht="15.75">
      <c r="A2805" s="151"/>
      <c r="B2805" s="347" t="s">
        <v>18461</v>
      </c>
      <c r="C2805" s="108"/>
      <c r="D2805" s="108"/>
      <c r="E2805" s="349"/>
    </row>
    <row r="2806" spans="1:5" ht="15.75">
      <c r="A2806" s="151"/>
      <c r="B2806" s="347" t="s">
        <v>18462</v>
      </c>
      <c r="C2806" s="108"/>
      <c r="D2806" s="108"/>
      <c r="E2806" s="349"/>
    </row>
    <row r="2807" spans="1:5" ht="15.75">
      <c r="A2807" s="151"/>
      <c r="B2807" s="347" t="s">
        <v>18463</v>
      </c>
      <c r="C2807" s="108"/>
      <c r="D2807" s="108"/>
      <c r="E2807" s="349"/>
    </row>
    <row r="2808" spans="1:5" ht="15.75">
      <c r="A2808" s="151"/>
      <c r="B2808" s="347" t="s">
        <v>18464</v>
      </c>
      <c r="C2808" s="108"/>
      <c r="D2808" s="108"/>
      <c r="E2808" s="349"/>
    </row>
    <row r="2809" spans="1:5" ht="15.75">
      <c r="A2809" s="151"/>
      <c r="B2809" s="347" t="s">
        <v>18465</v>
      </c>
      <c r="C2809" s="108"/>
      <c r="D2809" s="108"/>
      <c r="E2809" s="349"/>
    </row>
    <row r="2810" spans="1:5" ht="15.75">
      <c r="A2810" s="151"/>
      <c r="B2810" s="347" t="s">
        <v>18466</v>
      </c>
      <c r="C2810" s="108"/>
      <c r="D2810" s="108"/>
      <c r="E2810" s="349"/>
    </row>
    <row r="2811" spans="1:5" ht="15.75">
      <c r="A2811" s="151"/>
      <c r="B2811" s="347" t="s">
        <v>18467</v>
      </c>
      <c r="C2811" s="108"/>
      <c r="D2811" s="108"/>
      <c r="E2811" s="349"/>
    </row>
    <row r="2812" spans="1:5" ht="15.75">
      <c r="A2812" s="151"/>
      <c r="B2812" s="347" t="s">
        <v>18468</v>
      </c>
      <c r="C2812" s="108"/>
      <c r="D2812" s="108"/>
      <c r="E2812" s="349"/>
    </row>
    <row r="2813" spans="1:5" ht="15.75">
      <c r="A2813" s="151"/>
      <c r="B2813" s="347" t="s">
        <v>18469</v>
      </c>
      <c r="C2813" s="108"/>
      <c r="D2813" s="108"/>
      <c r="E2813" s="349"/>
    </row>
    <row r="2814" spans="1:5" ht="15.75">
      <c r="A2814" s="151"/>
      <c r="B2814" s="347" t="s">
        <v>18470</v>
      </c>
      <c r="C2814" s="108"/>
      <c r="D2814" s="108"/>
      <c r="E2814" s="349"/>
    </row>
    <row r="2815" spans="1:5" ht="15.75">
      <c r="A2815" s="151"/>
      <c r="B2815" s="347" t="s">
        <v>18471</v>
      </c>
      <c r="C2815" s="108"/>
      <c r="D2815" s="108"/>
      <c r="E2815" s="349"/>
    </row>
    <row r="2816" spans="1:5" ht="15.75">
      <c r="A2816" s="151"/>
      <c r="B2816" s="347" t="s">
        <v>18472</v>
      </c>
      <c r="C2816" s="108"/>
      <c r="D2816" s="108"/>
      <c r="E2816" s="349"/>
    </row>
    <row r="2817" spans="1:5" ht="15.75">
      <c r="A2817" s="151"/>
      <c r="B2817" s="347" t="s">
        <v>18473</v>
      </c>
      <c r="C2817" s="108"/>
      <c r="D2817" s="108"/>
      <c r="E2817" s="349"/>
    </row>
    <row r="2818" spans="1:5" ht="15.75">
      <c r="A2818" s="151"/>
      <c r="B2818" s="347" t="s">
        <v>18474</v>
      </c>
      <c r="C2818" s="108"/>
      <c r="D2818" s="108"/>
      <c r="E2818" s="349"/>
    </row>
    <row r="2819" spans="1:5" ht="15.75">
      <c r="A2819" s="151"/>
      <c r="B2819" s="347" t="s">
        <v>18475</v>
      </c>
      <c r="C2819" s="108"/>
      <c r="D2819" s="108"/>
      <c r="E2819" s="349"/>
    </row>
    <row r="2820" spans="1:5" ht="15.75">
      <c r="A2820" s="151"/>
      <c r="B2820" s="347" t="s">
        <v>18476</v>
      </c>
      <c r="C2820" s="108"/>
      <c r="D2820" s="108"/>
      <c r="E2820" s="349"/>
    </row>
    <row r="2821" spans="1:5" ht="15.75">
      <c r="A2821" s="151"/>
      <c r="B2821" s="347" t="s">
        <v>18477</v>
      </c>
      <c r="C2821" s="108"/>
      <c r="D2821" s="108"/>
      <c r="E2821" s="349"/>
    </row>
    <row r="2822" spans="1:5" ht="15.75">
      <c r="A2822" s="151"/>
      <c r="B2822" s="347" t="s">
        <v>18478</v>
      </c>
      <c r="C2822" s="108"/>
      <c r="D2822" s="108"/>
      <c r="E2822" s="349"/>
    </row>
    <row r="2823" spans="1:5" ht="15.75">
      <c r="A2823" s="151"/>
      <c r="B2823" s="347" t="s">
        <v>18479</v>
      </c>
      <c r="C2823" s="108"/>
      <c r="D2823" s="108"/>
      <c r="E2823" s="349"/>
    </row>
    <row r="2824" spans="1:5" ht="15.75">
      <c r="A2824" s="151"/>
      <c r="B2824" s="347" t="s">
        <v>18480</v>
      </c>
      <c r="C2824" s="108"/>
      <c r="D2824" s="108"/>
      <c r="E2824" s="349"/>
    </row>
    <row r="2825" spans="1:5" ht="15.75">
      <c r="A2825" s="151"/>
      <c r="B2825" s="347" t="s">
        <v>18481</v>
      </c>
      <c r="C2825" s="108"/>
      <c r="D2825" s="108"/>
      <c r="E2825" s="349"/>
    </row>
    <row r="2826" spans="1:5" ht="15.75">
      <c r="A2826" s="151"/>
      <c r="B2826" s="347" t="s">
        <v>18482</v>
      </c>
      <c r="C2826" s="108"/>
      <c r="D2826" s="108"/>
      <c r="E2826" s="349"/>
    </row>
    <row r="2827" spans="1:5" ht="15.75">
      <c r="A2827" s="151"/>
      <c r="B2827" s="347" t="s">
        <v>18483</v>
      </c>
      <c r="C2827" s="108"/>
      <c r="D2827" s="108"/>
      <c r="E2827" s="349"/>
    </row>
    <row r="2828" spans="1:5" ht="15.75">
      <c r="A2828" s="151"/>
      <c r="B2828" s="347" t="s">
        <v>18484</v>
      </c>
      <c r="C2828" s="108"/>
      <c r="D2828" s="108"/>
      <c r="E2828" s="349"/>
    </row>
    <row r="2829" spans="1:5" ht="15.75">
      <c r="A2829" s="151"/>
      <c r="B2829" s="347" t="s">
        <v>18485</v>
      </c>
      <c r="C2829" s="108"/>
      <c r="D2829" s="108"/>
      <c r="E2829" s="349"/>
    </row>
    <row r="2830" spans="1:5" ht="15.75">
      <c r="A2830" s="151"/>
      <c r="B2830" s="347" t="s">
        <v>18486</v>
      </c>
      <c r="C2830" s="108"/>
      <c r="D2830" s="108"/>
      <c r="E2830" s="349"/>
    </row>
    <row r="2831" spans="1:5" ht="15.75">
      <c r="A2831" s="151"/>
      <c r="B2831" s="347" t="s">
        <v>18487</v>
      </c>
      <c r="C2831" s="108"/>
      <c r="D2831" s="108"/>
      <c r="E2831" s="349"/>
    </row>
    <row r="2832" spans="1:5" ht="15.75">
      <c r="A2832" s="151"/>
      <c r="B2832" s="347" t="s">
        <v>18488</v>
      </c>
      <c r="C2832" s="108"/>
      <c r="D2832" s="108"/>
      <c r="E2832" s="349"/>
    </row>
    <row r="2833" spans="1:5" ht="15.75">
      <c r="A2833" s="151"/>
      <c r="B2833" s="347" t="s">
        <v>18489</v>
      </c>
      <c r="C2833" s="108"/>
      <c r="D2833" s="108"/>
      <c r="E2833" s="349"/>
    </row>
    <row r="2834" spans="1:5" ht="15.75">
      <c r="A2834" s="151"/>
      <c r="B2834" s="347" t="s">
        <v>18490</v>
      </c>
      <c r="C2834" s="108"/>
      <c r="D2834" s="108"/>
      <c r="E2834" s="349"/>
    </row>
    <row r="2835" spans="1:5" ht="15.75">
      <c r="A2835" s="151"/>
      <c r="B2835" s="347" t="s">
        <v>18491</v>
      </c>
      <c r="C2835" s="108"/>
      <c r="D2835" s="108"/>
      <c r="E2835" s="349"/>
    </row>
    <row r="2836" spans="1:5" ht="15.75">
      <c r="A2836" s="151"/>
      <c r="B2836" s="347" t="s">
        <v>18492</v>
      </c>
      <c r="C2836" s="108"/>
      <c r="D2836" s="108"/>
      <c r="E2836" s="349"/>
    </row>
    <row r="2837" spans="1:5" ht="15.75">
      <c r="A2837" s="151"/>
      <c r="B2837" s="347" t="s">
        <v>18493</v>
      </c>
      <c r="C2837" s="108"/>
      <c r="D2837" s="108"/>
      <c r="E2837" s="349"/>
    </row>
    <row r="2838" spans="1:5" ht="15.75">
      <c r="A2838" s="151"/>
      <c r="B2838" s="347" t="s">
        <v>18494</v>
      </c>
      <c r="C2838" s="108"/>
      <c r="D2838" s="108"/>
      <c r="E2838" s="349"/>
    </row>
    <row r="2839" spans="1:5" ht="15.75">
      <c r="A2839" s="151"/>
      <c r="B2839" s="347" t="s">
        <v>18495</v>
      </c>
      <c r="C2839" s="108"/>
      <c r="D2839" s="108"/>
      <c r="E2839" s="349"/>
    </row>
    <row r="2840" spans="1:5" ht="15.75">
      <c r="A2840" s="151"/>
      <c r="B2840" s="347" t="s">
        <v>18496</v>
      </c>
      <c r="C2840" s="108"/>
      <c r="D2840" s="108"/>
      <c r="E2840" s="349"/>
    </row>
    <row r="2841" spans="1:5" ht="15.75">
      <c r="A2841" s="151"/>
      <c r="B2841" s="347" t="s">
        <v>18497</v>
      </c>
      <c r="C2841" s="108"/>
      <c r="D2841" s="108"/>
      <c r="E2841" s="349"/>
    </row>
    <row r="2842" spans="1:5" ht="15.75">
      <c r="A2842" s="151"/>
      <c r="B2842" s="347" t="s">
        <v>18498</v>
      </c>
      <c r="C2842" s="108"/>
      <c r="D2842" s="108"/>
      <c r="E2842" s="349"/>
    </row>
    <row r="2843" spans="1:5" ht="15.75">
      <c r="A2843" s="151"/>
      <c r="B2843" s="347" t="s">
        <v>18499</v>
      </c>
      <c r="C2843" s="108"/>
      <c r="D2843" s="108"/>
      <c r="E2843" s="349"/>
    </row>
    <row r="2844" spans="1:5" ht="15.75">
      <c r="A2844" s="151"/>
      <c r="B2844" s="347" t="s">
        <v>18500</v>
      </c>
      <c r="C2844" s="108"/>
      <c r="D2844" s="108"/>
      <c r="E2844" s="349"/>
    </row>
    <row r="2845" spans="1:5" ht="15.75">
      <c r="A2845" s="151"/>
      <c r="B2845" s="347" t="s">
        <v>18501</v>
      </c>
      <c r="C2845" s="108"/>
      <c r="D2845" s="108"/>
      <c r="E2845" s="349"/>
    </row>
    <row r="2846" spans="1:5" ht="15.75">
      <c r="A2846" s="151"/>
      <c r="B2846" s="347" t="s">
        <v>18502</v>
      </c>
      <c r="C2846" s="108"/>
      <c r="D2846" s="108"/>
      <c r="E2846" s="349"/>
    </row>
    <row r="2847" spans="1:5" ht="15.75">
      <c r="A2847" s="151"/>
      <c r="B2847" s="347" t="s">
        <v>18503</v>
      </c>
      <c r="C2847" s="108"/>
      <c r="D2847" s="108"/>
      <c r="E2847" s="349"/>
    </row>
    <row r="2848" spans="1:5" ht="15.75">
      <c r="A2848" s="151"/>
      <c r="B2848" s="347" t="s">
        <v>18504</v>
      </c>
      <c r="C2848" s="108"/>
      <c r="D2848" s="108"/>
      <c r="E2848" s="349"/>
    </row>
    <row r="2849" spans="1:5" ht="15.75">
      <c r="A2849" s="151"/>
      <c r="B2849" s="347" t="s">
        <v>18505</v>
      </c>
      <c r="C2849" s="108"/>
      <c r="D2849" s="108"/>
      <c r="E2849" s="349"/>
    </row>
    <row r="2850" spans="1:5" ht="15.75">
      <c r="A2850" s="151"/>
      <c r="B2850" s="347" t="s">
        <v>18506</v>
      </c>
      <c r="C2850" s="108"/>
      <c r="D2850" s="108"/>
      <c r="E2850" s="349"/>
    </row>
    <row r="2851" spans="1:5" ht="15.75">
      <c r="A2851" s="151"/>
      <c r="B2851" s="347" t="s">
        <v>18507</v>
      </c>
      <c r="C2851" s="108"/>
      <c r="D2851" s="108"/>
      <c r="E2851" s="349"/>
    </row>
    <row r="2852" spans="1:5" ht="15.75">
      <c r="A2852" s="151"/>
      <c r="B2852" s="347" t="s">
        <v>18508</v>
      </c>
      <c r="C2852" s="108"/>
      <c r="D2852" s="108"/>
      <c r="E2852" s="349"/>
    </row>
    <row r="2853" spans="1:5" ht="15.75">
      <c r="A2853" s="151"/>
      <c r="B2853" s="347" t="s">
        <v>18509</v>
      </c>
      <c r="C2853" s="108"/>
      <c r="D2853" s="108"/>
      <c r="E2853" s="349"/>
    </row>
    <row r="2854" spans="1:5" ht="15.75">
      <c r="A2854" s="151"/>
      <c r="B2854" s="347" t="s">
        <v>18510</v>
      </c>
      <c r="C2854" s="108"/>
      <c r="D2854" s="108"/>
      <c r="E2854" s="349"/>
    </row>
    <row r="2855" spans="1:5" ht="15.75">
      <c r="A2855" s="151"/>
      <c r="B2855" s="347" t="s">
        <v>18511</v>
      </c>
      <c r="C2855" s="108"/>
      <c r="D2855" s="108"/>
      <c r="E2855" s="349"/>
    </row>
    <row r="2856" spans="1:5" ht="15.75">
      <c r="A2856" s="151"/>
      <c r="B2856" s="347" t="s">
        <v>18512</v>
      </c>
      <c r="C2856" s="108"/>
      <c r="D2856" s="108"/>
      <c r="E2856" s="349"/>
    </row>
    <row r="2857" spans="1:5" ht="15.75">
      <c r="A2857" s="151"/>
      <c r="B2857" s="347" t="s">
        <v>18513</v>
      </c>
      <c r="C2857" s="108"/>
      <c r="D2857" s="108"/>
      <c r="E2857" s="349"/>
    </row>
    <row r="2858" spans="1:5" ht="15.75">
      <c r="A2858" s="151"/>
      <c r="B2858" s="347" t="s">
        <v>18514</v>
      </c>
      <c r="C2858" s="108"/>
      <c r="D2858" s="108"/>
      <c r="E2858" s="349"/>
    </row>
    <row r="2859" spans="1:5" ht="15.75">
      <c r="A2859" s="151"/>
      <c r="B2859" s="347" t="s">
        <v>18515</v>
      </c>
      <c r="C2859" s="108"/>
      <c r="D2859" s="108"/>
      <c r="E2859" s="349"/>
    </row>
    <row r="2860" spans="1:5" ht="15.75">
      <c r="A2860" s="151"/>
      <c r="B2860" s="347" t="s">
        <v>18516</v>
      </c>
      <c r="C2860" s="108"/>
      <c r="D2860" s="108"/>
      <c r="E2860" s="349"/>
    </row>
    <row r="2861" spans="1:5" ht="15.75">
      <c r="A2861" s="151"/>
      <c r="B2861" s="347" t="s">
        <v>18517</v>
      </c>
      <c r="C2861" s="108"/>
      <c r="D2861" s="108"/>
      <c r="E2861" s="349"/>
    </row>
    <row r="2862" spans="1:5" ht="15.75">
      <c r="A2862" s="151"/>
      <c r="B2862" s="347" t="s">
        <v>18518</v>
      </c>
      <c r="C2862" s="108"/>
      <c r="D2862" s="108"/>
      <c r="E2862" s="349"/>
    </row>
    <row r="2863" spans="1:5" ht="15.75">
      <c r="A2863" s="151"/>
      <c r="B2863" s="347" t="s">
        <v>18519</v>
      </c>
      <c r="C2863" s="108"/>
      <c r="D2863" s="108"/>
      <c r="E2863" s="349"/>
    </row>
    <row r="2864" spans="1:5" ht="15.75">
      <c r="A2864" s="151"/>
      <c r="B2864" s="347" t="s">
        <v>18520</v>
      </c>
      <c r="C2864" s="108"/>
      <c r="D2864" s="108"/>
      <c r="E2864" s="349"/>
    </row>
    <row r="2865" spans="1:5" ht="15.75">
      <c r="A2865" s="151"/>
      <c r="B2865" s="347" t="s">
        <v>18521</v>
      </c>
      <c r="C2865" s="108"/>
      <c r="D2865" s="108"/>
      <c r="E2865" s="349"/>
    </row>
    <row r="2866" spans="1:5" ht="15.75">
      <c r="A2866" s="151"/>
      <c r="B2866" s="347" t="s">
        <v>18522</v>
      </c>
      <c r="C2866" s="108"/>
      <c r="D2866" s="108"/>
      <c r="E2866" s="349"/>
    </row>
    <row r="2867" spans="1:5" ht="15.75">
      <c r="A2867" s="151"/>
      <c r="B2867" s="347" t="s">
        <v>18523</v>
      </c>
      <c r="C2867" s="108"/>
      <c r="D2867" s="108"/>
      <c r="E2867" s="349"/>
    </row>
    <row r="2868" spans="1:5" ht="15.75">
      <c r="A2868" s="151"/>
      <c r="B2868" s="347" t="s">
        <v>18524</v>
      </c>
      <c r="C2868" s="108"/>
      <c r="D2868" s="108"/>
      <c r="E2868" s="349"/>
    </row>
    <row r="2869" spans="1:5" ht="15.75">
      <c r="A2869" s="151"/>
      <c r="B2869" s="347" t="s">
        <v>18525</v>
      </c>
      <c r="C2869" s="108"/>
      <c r="D2869" s="108"/>
      <c r="E2869" s="349"/>
    </row>
    <row r="2870" spans="1:5" ht="15.75">
      <c r="A2870" s="151"/>
      <c r="B2870" s="347" t="s">
        <v>18526</v>
      </c>
      <c r="C2870" s="108"/>
      <c r="D2870" s="108"/>
      <c r="E2870" s="349"/>
    </row>
    <row r="2871" spans="1:5" ht="15.75">
      <c r="A2871" s="151"/>
      <c r="B2871" s="347" t="s">
        <v>18527</v>
      </c>
      <c r="C2871" s="108"/>
      <c r="D2871" s="108"/>
      <c r="E2871" s="349"/>
    </row>
    <row r="2872" spans="1:5" ht="15.75">
      <c r="A2872" s="151"/>
      <c r="B2872" s="347" t="s">
        <v>18528</v>
      </c>
      <c r="C2872" s="108"/>
      <c r="D2872" s="108"/>
      <c r="E2872" s="349"/>
    </row>
    <row r="2873" spans="1:5" ht="15.75">
      <c r="A2873" s="151"/>
      <c r="B2873" s="347" t="s">
        <v>18529</v>
      </c>
      <c r="C2873" s="108"/>
      <c r="D2873" s="108"/>
      <c r="E2873" s="349"/>
    </row>
    <row r="2874" spans="1:5" ht="15.75">
      <c r="A2874" s="151"/>
      <c r="B2874" s="347" t="s">
        <v>18530</v>
      </c>
      <c r="C2874" s="108"/>
      <c r="D2874" s="108"/>
      <c r="E2874" s="349"/>
    </row>
    <row r="2875" spans="1:5" ht="15.75">
      <c r="A2875" s="151"/>
      <c r="B2875" s="347" t="s">
        <v>18531</v>
      </c>
      <c r="C2875" s="108"/>
      <c r="D2875" s="108"/>
      <c r="E2875" s="349"/>
    </row>
    <row r="2876" spans="1:5" ht="15.75">
      <c r="A2876" s="151"/>
      <c r="B2876" s="347" t="s">
        <v>18532</v>
      </c>
      <c r="C2876" s="108"/>
      <c r="D2876" s="108"/>
      <c r="E2876" s="349"/>
    </row>
    <row r="2877" spans="1:5" ht="15.75">
      <c r="A2877" s="151"/>
      <c r="B2877" s="347" t="s">
        <v>18533</v>
      </c>
      <c r="C2877" s="108"/>
      <c r="D2877" s="108"/>
      <c r="E2877" s="349"/>
    </row>
    <row r="2878" spans="1:5" ht="15.75">
      <c r="A2878" s="151"/>
      <c r="B2878" s="347" t="s">
        <v>18534</v>
      </c>
      <c r="C2878" s="108"/>
      <c r="D2878" s="108"/>
      <c r="E2878" s="349"/>
    </row>
    <row r="2879" spans="1:5" ht="15.75">
      <c r="A2879" s="151"/>
      <c r="B2879" s="347" t="s">
        <v>18535</v>
      </c>
      <c r="C2879" s="108"/>
      <c r="D2879" s="108"/>
      <c r="E2879" s="349"/>
    </row>
    <row r="2880" spans="1:5" ht="15.75">
      <c r="A2880" s="151"/>
      <c r="B2880" s="347" t="s">
        <v>18536</v>
      </c>
      <c r="C2880" s="108"/>
      <c r="D2880" s="108"/>
      <c r="E2880" s="349"/>
    </row>
    <row r="2881" spans="1:5" ht="15.75">
      <c r="A2881" s="151"/>
      <c r="B2881" s="347" t="s">
        <v>18537</v>
      </c>
      <c r="C2881" s="108"/>
      <c r="D2881" s="108"/>
      <c r="E2881" s="349"/>
    </row>
    <row r="2882" spans="1:5" ht="15.75">
      <c r="A2882" s="151"/>
      <c r="B2882" s="347" t="s">
        <v>18538</v>
      </c>
      <c r="C2882" s="108"/>
      <c r="D2882" s="108"/>
      <c r="E2882" s="349"/>
    </row>
    <row r="2883" spans="1:5" ht="15.75">
      <c r="A2883" s="151"/>
      <c r="B2883" s="347" t="s">
        <v>18539</v>
      </c>
      <c r="C2883" s="108"/>
      <c r="D2883" s="108"/>
      <c r="E2883" s="349"/>
    </row>
    <row r="2884" spans="1:5" ht="15.75">
      <c r="A2884" s="151"/>
      <c r="B2884" s="347" t="s">
        <v>18540</v>
      </c>
      <c r="C2884" s="108"/>
      <c r="D2884" s="108"/>
      <c r="E2884" s="349"/>
    </row>
    <row r="2885" spans="1:5" ht="15.75">
      <c r="A2885" s="151"/>
      <c r="B2885" s="347" t="s">
        <v>18541</v>
      </c>
      <c r="C2885" s="108"/>
      <c r="D2885" s="108"/>
      <c r="E2885" s="349"/>
    </row>
    <row r="2886" spans="1:5" ht="15.75">
      <c r="A2886" s="151"/>
      <c r="B2886" s="347" t="s">
        <v>18542</v>
      </c>
      <c r="C2886" s="108"/>
      <c r="D2886" s="108"/>
      <c r="E2886" s="349"/>
    </row>
    <row r="2887" spans="1:5" ht="15.75">
      <c r="A2887" s="151"/>
      <c r="B2887" s="347" t="s">
        <v>18543</v>
      </c>
      <c r="C2887" s="108"/>
      <c r="D2887" s="108"/>
      <c r="E2887" s="349"/>
    </row>
    <row r="2888" spans="1:5" ht="15.75">
      <c r="A2888" s="151"/>
      <c r="B2888" s="347" t="s">
        <v>18544</v>
      </c>
      <c r="C2888" s="108"/>
      <c r="D2888" s="108"/>
      <c r="E2888" s="349"/>
    </row>
    <row r="2889" spans="1:5" ht="15.75">
      <c r="A2889" s="151"/>
      <c r="B2889" s="347" t="s">
        <v>18545</v>
      </c>
      <c r="C2889" s="108"/>
      <c r="D2889" s="108"/>
      <c r="E2889" s="349"/>
    </row>
    <row r="2890" spans="1:5" ht="15.75">
      <c r="A2890" s="151"/>
      <c r="B2890" s="347" t="s">
        <v>18546</v>
      </c>
      <c r="C2890" s="108"/>
      <c r="D2890" s="108"/>
      <c r="E2890" s="349"/>
    </row>
    <row r="2891" spans="1:5" ht="15.75">
      <c r="A2891" s="151"/>
      <c r="B2891" s="347" t="s">
        <v>18547</v>
      </c>
      <c r="C2891" s="108"/>
      <c r="D2891" s="108"/>
      <c r="E2891" s="349"/>
    </row>
    <row r="2892" spans="1:5" ht="15.75">
      <c r="A2892" s="151"/>
      <c r="B2892" s="347" t="s">
        <v>18548</v>
      </c>
      <c r="C2892" s="108"/>
      <c r="D2892" s="108"/>
      <c r="E2892" s="349"/>
    </row>
    <row r="2893" spans="1:5" ht="15.75">
      <c r="A2893" s="151"/>
      <c r="B2893" s="347" t="s">
        <v>18549</v>
      </c>
      <c r="C2893" s="108"/>
      <c r="D2893" s="108"/>
      <c r="E2893" s="349"/>
    </row>
    <row r="2894" spans="1:5" ht="15.75">
      <c r="A2894" s="151"/>
      <c r="B2894" s="347" t="s">
        <v>18550</v>
      </c>
      <c r="C2894" s="108"/>
      <c r="D2894" s="108"/>
      <c r="E2894" s="349"/>
    </row>
    <row r="2895" spans="1:5" ht="15.75">
      <c r="A2895" s="151"/>
      <c r="B2895" s="347" t="s">
        <v>18551</v>
      </c>
      <c r="C2895" s="108"/>
      <c r="D2895" s="108"/>
      <c r="E2895" s="349"/>
    </row>
    <row r="2896" spans="1:5" ht="15.75">
      <c r="A2896" s="151"/>
      <c r="B2896" s="347" t="s">
        <v>18552</v>
      </c>
      <c r="C2896" s="108"/>
      <c r="D2896" s="108"/>
      <c r="E2896" s="349"/>
    </row>
    <row r="2897" spans="1:5" ht="15.75">
      <c r="A2897" s="151"/>
      <c r="B2897" s="347" t="s">
        <v>18553</v>
      </c>
      <c r="C2897" s="108"/>
      <c r="D2897" s="108"/>
      <c r="E2897" s="349"/>
    </row>
    <row r="2898" spans="1:5" ht="15.75">
      <c r="A2898" s="151"/>
      <c r="B2898" s="347" t="s">
        <v>18554</v>
      </c>
      <c r="C2898" s="108"/>
      <c r="D2898" s="108"/>
      <c r="E2898" s="349"/>
    </row>
    <row r="2899" spans="1:5" ht="15.75">
      <c r="A2899" s="151"/>
      <c r="B2899" s="347" t="s">
        <v>18555</v>
      </c>
      <c r="C2899" s="108"/>
      <c r="D2899" s="108"/>
      <c r="E2899" s="349"/>
    </row>
    <row r="2900" spans="1:5" ht="15.75">
      <c r="A2900" s="151"/>
      <c r="B2900" s="347" t="s">
        <v>18556</v>
      </c>
      <c r="C2900" s="108"/>
      <c r="D2900" s="108"/>
      <c r="E2900" s="349"/>
    </row>
    <row r="2901" spans="1:5" ht="15.75">
      <c r="A2901" s="151"/>
      <c r="B2901" s="347" t="s">
        <v>18557</v>
      </c>
      <c r="C2901" s="108"/>
      <c r="D2901" s="108"/>
      <c r="E2901" s="349"/>
    </row>
    <row r="2902" spans="1:5" ht="15.75">
      <c r="A2902" s="151"/>
      <c r="B2902" s="347" t="s">
        <v>18558</v>
      </c>
      <c r="C2902" s="108"/>
      <c r="D2902" s="108"/>
      <c r="E2902" s="349"/>
    </row>
    <row r="2903" spans="1:5" ht="15.75">
      <c r="A2903" s="151"/>
      <c r="B2903" s="347" t="s">
        <v>18559</v>
      </c>
      <c r="C2903" s="108"/>
      <c r="D2903" s="108"/>
      <c r="E2903" s="349"/>
    </row>
    <row r="2904" spans="1:5" ht="15.75">
      <c r="A2904" s="151"/>
      <c r="B2904" s="347" t="s">
        <v>18560</v>
      </c>
      <c r="C2904" s="108"/>
      <c r="D2904" s="108"/>
      <c r="E2904" s="349"/>
    </row>
    <row r="2905" spans="1:5" ht="15.75">
      <c r="A2905" s="151"/>
      <c r="B2905" s="347" t="s">
        <v>18561</v>
      </c>
      <c r="C2905" s="108"/>
      <c r="D2905" s="108"/>
      <c r="E2905" s="349"/>
    </row>
    <row r="2906" spans="1:5" ht="15.75">
      <c r="A2906" s="151"/>
      <c r="B2906" s="347" t="s">
        <v>18562</v>
      </c>
      <c r="C2906" s="108"/>
      <c r="D2906" s="108"/>
      <c r="E2906" s="349"/>
    </row>
    <row r="2907" spans="1:5" ht="15.75">
      <c r="A2907" s="151"/>
      <c r="B2907" s="347" t="s">
        <v>18563</v>
      </c>
      <c r="C2907" s="108"/>
      <c r="D2907" s="108"/>
      <c r="E2907" s="349"/>
    </row>
    <row r="2908" spans="1:5" ht="15.75">
      <c r="A2908" s="151"/>
      <c r="B2908" s="347" t="s">
        <v>18564</v>
      </c>
      <c r="C2908" s="108"/>
      <c r="D2908" s="108"/>
      <c r="E2908" s="349"/>
    </row>
    <row r="2909" spans="1:5" ht="15.75">
      <c r="A2909" s="151"/>
      <c r="B2909" s="347" t="s">
        <v>18565</v>
      </c>
      <c r="C2909" s="108"/>
      <c r="D2909" s="108"/>
      <c r="E2909" s="349"/>
    </row>
    <row r="2910" spans="1:5" ht="15.75">
      <c r="A2910" s="151"/>
      <c r="B2910" s="347" t="s">
        <v>18566</v>
      </c>
      <c r="C2910" s="108"/>
      <c r="D2910" s="108"/>
      <c r="E2910" s="349"/>
    </row>
    <row r="2911" spans="1:5" ht="15.75">
      <c r="A2911" s="151"/>
      <c r="B2911" s="347" t="s">
        <v>18567</v>
      </c>
      <c r="C2911" s="108"/>
      <c r="D2911" s="108"/>
      <c r="E2911" s="349"/>
    </row>
    <row r="2912" spans="1:5" ht="15.75">
      <c r="A2912" s="151"/>
      <c r="B2912" s="347" t="s">
        <v>18568</v>
      </c>
      <c r="C2912" s="108"/>
      <c r="D2912" s="108"/>
      <c r="E2912" s="349"/>
    </row>
    <row r="2913" spans="1:5" ht="15.75">
      <c r="A2913" s="151"/>
      <c r="B2913" s="347" t="s">
        <v>18569</v>
      </c>
      <c r="C2913" s="108"/>
      <c r="D2913" s="108"/>
      <c r="E2913" s="349"/>
    </row>
    <row r="2914" spans="1:5" ht="15.75">
      <c r="A2914" s="151"/>
      <c r="B2914" s="347" t="s">
        <v>18570</v>
      </c>
      <c r="C2914" s="108"/>
      <c r="D2914" s="108"/>
      <c r="E2914" s="349"/>
    </row>
    <row r="2915" spans="1:5" ht="15.75">
      <c r="A2915" s="151"/>
      <c r="B2915" s="347" t="s">
        <v>18571</v>
      </c>
      <c r="C2915" s="108"/>
      <c r="D2915" s="108"/>
      <c r="E2915" s="349"/>
    </row>
    <row r="2916" spans="1:5" ht="15.75">
      <c r="A2916" s="151"/>
      <c r="B2916" s="347" t="s">
        <v>18572</v>
      </c>
      <c r="C2916" s="108"/>
      <c r="D2916" s="108"/>
      <c r="E2916" s="349"/>
    </row>
    <row r="2917" spans="1:5" ht="15.75">
      <c r="A2917" s="151"/>
      <c r="B2917" s="347" t="s">
        <v>18573</v>
      </c>
      <c r="C2917" s="108"/>
      <c r="D2917" s="108"/>
      <c r="E2917" s="349"/>
    </row>
    <row r="2918" spans="1:5" ht="15.75">
      <c r="A2918" s="151"/>
      <c r="B2918" s="347" t="s">
        <v>18574</v>
      </c>
      <c r="C2918" s="108"/>
      <c r="D2918" s="108"/>
      <c r="E2918" s="349"/>
    </row>
    <row r="2919" spans="1:5" ht="15.75">
      <c r="A2919" s="151"/>
      <c r="B2919" s="347" t="s">
        <v>18575</v>
      </c>
      <c r="C2919" s="108"/>
      <c r="D2919" s="108"/>
      <c r="E2919" s="349"/>
    </row>
    <row r="2920" spans="1:5" ht="15.75">
      <c r="A2920" s="151"/>
      <c r="B2920" s="347" t="s">
        <v>18576</v>
      </c>
      <c r="C2920" s="108"/>
      <c r="D2920" s="108"/>
      <c r="E2920" s="349"/>
    </row>
    <row r="2921" spans="1:5" ht="15.75">
      <c r="A2921" s="151"/>
      <c r="B2921" s="347" t="s">
        <v>18577</v>
      </c>
      <c r="C2921" s="108"/>
      <c r="D2921" s="108"/>
      <c r="E2921" s="349"/>
    </row>
    <row r="2922" spans="1:5" ht="15.75">
      <c r="A2922" s="151"/>
      <c r="B2922" s="347" t="s">
        <v>18578</v>
      </c>
      <c r="C2922" s="108"/>
      <c r="D2922" s="108"/>
      <c r="E2922" s="349"/>
    </row>
    <row r="2923" spans="1:5" ht="15.75">
      <c r="A2923" s="151"/>
      <c r="B2923" s="347" t="s">
        <v>18579</v>
      </c>
      <c r="C2923" s="108"/>
      <c r="D2923" s="108"/>
      <c r="E2923" s="349"/>
    </row>
    <row r="2924" spans="1:5" ht="15.75">
      <c r="A2924" s="151"/>
      <c r="B2924" s="347" t="s">
        <v>18580</v>
      </c>
      <c r="C2924" s="108"/>
      <c r="D2924" s="108"/>
      <c r="E2924" s="349"/>
    </row>
    <row r="2925" spans="1:5" ht="15.75">
      <c r="A2925" s="151"/>
      <c r="B2925" s="347" t="s">
        <v>18581</v>
      </c>
      <c r="C2925" s="108"/>
      <c r="D2925" s="108"/>
      <c r="E2925" s="349"/>
    </row>
    <row r="2926" spans="1:5" ht="15.75">
      <c r="A2926" s="151"/>
      <c r="B2926" s="347" t="s">
        <v>18582</v>
      </c>
      <c r="C2926" s="108"/>
      <c r="D2926" s="108"/>
      <c r="E2926" s="349"/>
    </row>
    <row r="2927" spans="1:5" ht="15.75">
      <c r="A2927" s="151"/>
      <c r="B2927" s="347" t="s">
        <v>18583</v>
      </c>
      <c r="C2927" s="108"/>
      <c r="D2927" s="108"/>
      <c r="E2927" s="349"/>
    </row>
    <row r="2928" spans="1:5" ht="15.75">
      <c r="A2928" s="151"/>
      <c r="B2928" s="347" t="s">
        <v>18584</v>
      </c>
      <c r="C2928" s="108"/>
      <c r="D2928" s="108"/>
      <c r="E2928" s="349"/>
    </row>
    <row r="2929" spans="1:5" ht="15.75">
      <c r="A2929" s="151"/>
      <c r="B2929" s="347" t="s">
        <v>18585</v>
      </c>
      <c r="C2929" s="108"/>
      <c r="D2929" s="108"/>
      <c r="E2929" s="349"/>
    </row>
    <row r="2930" spans="1:5" ht="15.75">
      <c r="A2930" s="151"/>
      <c r="B2930" s="347" t="s">
        <v>18586</v>
      </c>
      <c r="C2930" s="108"/>
      <c r="D2930" s="108"/>
      <c r="E2930" s="349"/>
    </row>
    <row r="2931" spans="1:5" ht="15.75">
      <c r="A2931" s="151"/>
      <c r="B2931" s="347" t="s">
        <v>18587</v>
      </c>
      <c r="C2931" s="108"/>
      <c r="D2931" s="108"/>
      <c r="E2931" s="349"/>
    </row>
    <row r="2932" spans="1:5" ht="15.75">
      <c r="A2932" s="151"/>
      <c r="B2932" s="347" t="s">
        <v>18588</v>
      </c>
      <c r="C2932" s="108"/>
      <c r="D2932" s="108"/>
      <c r="E2932" s="349"/>
    </row>
    <row r="2933" spans="1:5" ht="15.75">
      <c r="A2933" s="151"/>
      <c r="B2933" s="347" t="s">
        <v>18589</v>
      </c>
      <c r="C2933" s="108"/>
      <c r="D2933" s="108"/>
      <c r="E2933" s="349"/>
    </row>
    <row r="2934" spans="1:5" ht="15.75">
      <c r="A2934" s="151"/>
      <c r="B2934" s="347" t="s">
        <v>18590</v>
      </c>
      <c r="C2934" s="108"/>
      <c r="D2934" s="108"/>
      <c r="E2934" s="349"/>
    </row>
    <row r="2935" spans="1:5" ht="15.75">
      <c r="A2935" s="151"/>
      <c r="B2935" s="347" t="s">
        <v>18591</v>
      </c>
      <c r="C2935" s="108"/>
      <c r="D2935" s="108"/>
      <c r="E2935" s="349"/>
    </row>
    <row r="2936" spans="1:5" ht="15.75">
      <c r="A2936" s="151"/>
      <c r="B2936" s="347" t="s">
        <v>18592</v>
      </c>
      <c r="C2936" s="108"/>
      <c r="D2936" s="108"/>
      <c r="E2936" s="349"/>
    </row>
    <row r="2937" spans="1:5" ht="15.75">
      <c r="A2937" s="151"/>
      <c r="B2937" s="347" t="s">
        <v>18593</v>
      </c>
      <c r="C2937" s="108"/>
      <c r="D2937" s="108"/>
      <c r="E2937" s="349"/>
    </row>
    <row r="2938" spans="1:5" ht="15.75">
      <c r="A2938" s="151"/>
      <c r="B2938" s="347" t="s">
        <v>18594</v>
      </c>
      <c r="C2938" s="108"/>
      <c r="D2938" s="108"/>
      <c r="E2938" s="349"/>
    </row>
    <row r="2939" spans="1:5" ht="15.75">
      <c r="A2939" s="151"/>
      <c r="B2939" s="347" t="s">
        <v>18595</v>
      </c>
      <c r="C2939" s="108"/>
      <c r="D2939" s="108"/>
      <c r="E2939" s="349"/>
    </row>
    <row r="2940" spans="1:5" ht="15.75">
      <c r="A2940" s="151"/>
      <c r="B2940" s="347" t="s">
        <v>18596</v>
      </c>
      <c r="C2940" s="108"/>
      <c r="D2940" s="108"/>
      <c r="E2940" s="349"/>
    </row>
    <row r="2941" spans="1:5" ht="15.75">
      <c r="A2941" s="151"/>
      <c r="B2941" s="347" t="s">
        <v>18597</v>
      </c>
      <c r="C2941" s="108"/>
      <c r="D2941" s="108"/>
      <c r="E2941" s="349"/>
    </row>
    <row r="2942" spans="1:5" ht="15.75">
      <c r="A2942" s="151"/>
      <c r="B2942" s="347" t="s">
        <v>18598</v>
      </c>
      <c r="C2942" s="108"/>
      <c r="D2942" s="108"/>
      <c r="E2942" s="349"/>
    </row>
    <row r="2943" spans="1:5" ht="15.75">
      <c r="A2943" s="151"/>
      <c r="B2943" s="347" t="s">
        <v>18599</v>
      </c>
      <c r="C2943" s="108"/>
      <c r="D2943" s="108"/>
      <c r="E2943" s="349"/>
    </row>
    <row r="2944" spans="1:5" ht="15.75">
      <c r="A2944" s="151"/>
      <c r="B2944" s="347" t="s">
        <v>18600</v>
      </c>
      <c r="C2944" s="108"/>
      <c r="D2944" s="108"/>
      <c r="E2944" s="349"/>
    </row>
    <row r="2945" spans="1:5" ht="15.75">
      <c r="A2945" s="151"/>
      <c r="B2945" s="347" t="s">
        <v>18601</v>
      </c>
      <c r="C2945" s="108"/>
      <c r="D2945" s="108"/>
      <c r="E2945" s="349"/>
    </row>
    <row r="2946" spans="1:5" ht="15.75">
      <c r="A2946" s="151"/>
      <c r="B2946" s="347" t="s">
        <v>18602</v>
      </c>
      <c r="C2946" s="108"/>
      <c r="D2946" s="108"/>
      <c r="E2946" s="349"/>
    </row>
    <row r="2947" spans="1:5" ht="15.75">
      <c r="A2947" s="151"/>
      <c r="B2947" s="347" t="s">
        <v>18603</v>
      </c>
      <c r="C2947" s="108"/>
      <c r="D2947" s="108"/>
      <c r="E2947" s="349"/>
    </row>
    <row r="2948" spans="1:5" ht="15.75">
      <c r="A2948" s="151"/>
      <c r="B2948" s="347" t="s">
        <v>18604</v>
      </c>
      <c r="C2948" s="108"/>
      <c r="D2948" s="108"/>
      <c r="E2948" s="349"/>
    </row>
    <row r="2949" spans="1:5" ht="15.75">
      <c r="A2949" s="151"/>
      <c r="B2949" s="347" t="s">
        <v>18605</v>
      </c>
      <c r="C2949" s="108"/>
      <c r="D2949" s="108"/>
      <c r="E2949" s="349"/>
    </row>
    <row r="2950" spans="1:5" ht="15.75">
      <c r="A2950" s="151"/>
      <c r="B2950" s="347" t="s">
        <v>18606</v>
      </c>
      <c r="C2950" s="108"/>
      <c r="D2950" s="108"/>
      <c r="E2950" s="349"/>
    </row>
    <row r="2951" spans="1:5" ht="15.75">
      <c r="A2951" s="151"/>
      <c r="B2951" s="347" t="s">
        <v>18607</v>
      </c>
      <c r="C2951" s="108"/>
      <c r="D2951" s="108"/>
      <c r="E2951" s="349"/>
    </row>
    <row r="2952" spans="1:5" ht="15.75">
      <c r="A2952" s="151"/>
      <c r="B2952" s="347" t="s">
        <v>18608</v>
      </c>
      <c r="C2952" s="108"/>
      <c r="D2952" s="108"/>
      <c r="E2952" s="349"/>
    </row>
    <row r="2953" spans="1:5" ht="15.75">
      <c r="A2953" s="151"/>
      <c r="B2953" s="347" t="s">
        <v>18609</v>
      </c>
      <c r="C2953" s="108"/>
      <c r="D2953" s="108"/>
      <c r="E2953" s="349"/>
    </row>
    <row r="2954" spans="1:5" ht="15.75">
      <c r="A2954" s="151"/>
      <c r="B2954" s="347" t="s">
        <v>18610</v>
      </c>
      <c r="C2954" s="108"/>
      <c r="D2954" s="108"/>
      <c r="E2954" s="349"/>
    </row>
    <row r="2955" spans="1:5" ht="15.75">
      <c r="A2955" s="151"/>
      <c r="B2955" s="347" t="s">
        <v>18611</v>
      </c>
      <c r="C2955" s="108"/>
      <c r="D2955" s="108"/>
      <c r="E2955" s="349"/>
    </row>
    <row r="2956" spans="1:5" ht="15.75">
      <c r="A2956" s="151"/>
      <c r="B2956" s="347" t="s">
        <v>18612</v>
      </c>
      <c r="C2956" s="108"/>
      <c r="D2956" s="108"/>
      <c r="E2956" s="349"/>
    </row>
    <row r="2957" spans="1:5" ht="15.75">
      <c r="A2957" s="151"/>
      <c r="B2957" s="347" t="s">
        <v>18613</v>
      </c>
      <c r="C2957" s="108"/>
      <c r="D2957" s="108"/>
      <c r="E2957" s="349"/>
    </row>
    <row r="2958" spans="1:5" ht="15.75">
      <c r="A2958" s="151"/>
      <c r="B2958" s="347" t="s">
        <v>18614</v>
      </c>
      <c r="C2958" s="108"/>
      <c r="D2958" s="108"/>
      <c r="E2958" s="349"/>
    </row>
    <row r="2959" spans="1:5" ht="15.75">
      <c r="A2959" s="151"/>
      <c r="B2959" s="347" t="s">
        <v>18615</v>
      </c>
      <c r="C2959" s="108"/>
      <c r="D2959" s="108"/>
      <c r="E2959" s="349"/>
    </row>
    <row r="2960" spans="1:5" ht="15.75">
      <c r="A2960" s="151"/>
      <c r="B2960" s="347" t="s">
        <v>18616</v>
      </c>
      <c r="C2960" s="108"/>
      <c r="D2960" s="108"/>
      <c r="E2960" s="349"/>
    </row>
    <row r="2961" spans="1:5" ht="15.75">
      <c r="A2961" s="151"/>
      <c r="B2961" s="347" t="s">
        <v>18617</v>
      </c>
      <c r="C2961" s="108"/>
      <c r="D2961" s="108"/>
      <c r="E2961" s="349"/>
    </row>
    <row r="2962" spans="1:5" ht="15.75">
      <c r="A2962" s="151"/>
      <c r="B2962" s="347" t="s">
        <v>18618</v>
      </c>
      <c r="C2962" s="108"/>
      <c r="D2962" s="108"/>
      <c r="E2962" s="349"/>
    </row>
    <row r="2963" spans="1:5" ht="15.75">
      <c r="A2963" s="151"/>
      <c r="B2963" s="347" t="s">
        <v>18619</v>
      </c>
      <c r="C2963" s="108"/>
      <c r="D2963" s="108"/>
      <c r="E2963" s="349"/>
    </row>
    <row r="2964" spans="1:5" ht="15.75">
      <c r="A2964" s="151"/>
      <c r="B2964" s="347" t="s">
        <v>18620</v>
      </c>
      <c r="C2964" s="108"/>
      <c r="D2964" s="108"/>
      <c r="E2964" s="349"/>
    </row>
    <row r="2965" spans="1:5" ht="15.75">
      <c r="A2965" s="151"/>
      <c r="B2965" s="347" t="s">
        <v>18621</v>
      </c>
      <c r="C2965" s="108"/>
      <c r="D2965" s="108"/>
      <c r="E2965" s="349"/>
    </row>
    <row r="2966" spans="1:5" ht="15.75">
      <c r="A2966" s="151"/>
      <c r="B2966" s="347" t="s">
        <v>18622</v>
      </c>
      <c r="C2966" s="108"/>
      <c r="D2966" s="108"/>
      <c r="E2966" s="349"/>
    </row>
    <row r="2967" spans="1:5" ht="15.75">
      <c r="A2967" s="151"/>
      <c r="B2967" s="347" t="s">
        <v>18623</v>
      </c>
      <c r="C2967" s="108"/>
      <c r="D2967" s="108"/>
      <c r="E2967" s="349"/>
    </row>
    <row r="2968" spans="1:5" ht="15.75">
      <c r="A2968" s="151"/>
      <c r="B2968" s="347" t="s">
        <v>18624</v>
      </c>
      <c r="C2968" s="108"/>
      <c r="D2968" s="108"/>
      <c r="E2968" s="349"/>
    </row>
    <row r="2969" spans="1:5" ht="15.75">
      <c r="A2969" s="151"/>
      <c r="B2969" s="347" t="s">
        <v>18625</v>
      </c>
      <c r="C2969" s="108"/>
      <c r="D2969" s="108"/>
      <c r="E2969" s="349"/>
    </row>
    <row r="2970" spans="1:5" ht="15.75">
      <c r="A2970" s="151"/>
      <c r="B2970" s="347" t="s">
        <v>18626</v>
      </c>
      <c r="C2970" s="108"/>
      <c r="D2970" s="108"/>
      <c r="E2970" s="349"/>
    </row>
    <row r="2971" spans="1:5" ht="15.75">
      <c r="A2971" s="151"/>
      <c r="B2971" s="347" t="s">
        <v>18627</v>
      </c>
      <c r="C2971" s="108"/>
      <c r="D2971" s="108"/>
      <c r="E2971" s="349"/>
    </row>
    <row r="2972" spans="1:5" ht="15.75">
      <c r="A2972" s="151"/>
      <c r="B2972" s="347" t="s">
        <v>18628</v>
      </c>
      <c r="C2972" s="108"/>
      <c r="D2972" s="108"/>
      <c r="E2972" s="349"/>
    </row>
    <row r="2973" spans="1:5" ht="15.75">
      <c r="A2973" s="151"/>
      <c r="B2973" s="347" t="s">
        <v>18629</v>
      </c>
      <c r="C2973" s="108"/>
      <c r="D2973" s="108"/>
      <c r="E2973" s="349"/>
    </row>
    <row r="2974" spans="1:5" ht="15.75">
      <c r="A2974" s="151"/>
      <c r="B2974" s="347" t="s">
        <v>18630</v>
      </c>
      <c r="C2974" s="108"/>
      <c r="D2974" s="108"/>
      <c r="E2974" s="349"/>
    </row>
    <row r="2975" spans="1:5" ht="15.75">
      <c r="A2975" s="151"/>
      <c r="B2975" s="347" t="s">
        <v>18631</v>
      </c>
      <c r="C2975" s="108"/>
      <c r="D2975" s="108"/>
      <c r="E2975" s="349"/>
    </row>
    <row r="2976" spans="1:5" ht="15.75">
      <c r="A2976" s="151"/>
      <c r="B2976" s="347" t="s">
        <v>18632</v>
      </c>
      <c r="C2976" s="108"/>
      <c r="D2976" s="108"/>
      <c r="E2976" s="349"/>
    </row>
    <row r="2977" spans="1:5" ht="15.75">
      <c r="A2977" s="151"/>
      <c r="B2977" s="347" t="s">
        <v>18633</v>
      </c>
      <c r="C2977" s="108"/>
      <c r="D2977" s="108"/>
      <c r="E2977" s="349"/>
    </row>
    <row r="2978" spans="1:5" ht="15.75">
      <c r="A2978" s="151"/>
      <c r="B2978" s="347" t="s">
        <v>18634</v>
      </c>
      <c r="C2978" s="108"/>
      <c r="D2978" s="108"/>
      <c r="E2978" s="349"/>
    </row>
    <row r="2979" spans="1:5" ht="15.75">
      <c r="A2979" s="151"/>
      <c r="B2979" s="347" t="s">
        <v>18635</v>
      </c>
      <c r="C2979" s="108"/>
      <c r="D2979" s="108"/>
      <c r="E2979" s="349"/>
    </row>
    <row r="2980" spans="1:5" ht="15.75">
      <c r="A2980" s="151"/>
      <c r="B2980" s="347" t="s">
        <v>18636</v>
      </c>
      <c r="C2980" s="108"/>
      <c r="D2980" s="108"/>
      <c r="E2980" s="349"/>
    </row>
    <row r="2981" spans="1:5" ht="15.75">
      <c r="A2981" s="151"/>
      <c r="B2981" s="347" t="s">
        <v>18637</v>
      </c>
      <c r="C2981" s="108"/>
      <c r="D2981" s="108"/>
      <c r="E2981" s="349"/>
    </row>
    <row r="2982" spans="1:5" ht="15.75">
      <c r="A2982" s="151"/>
      <c r="B2982" s="347" t="s">
        <v>18638</v>
      </c>
      <c r="C2982" s="108"/>
      <c r="D2982" s="108"/>
      <c r="E2982" s="349"/>
    </row>
    <row r="2983" spans="1:5" ht="15.75">
      <c r="A2983" s="151"/>
      <c r="B2983" s="347" t="s">
        <v>18639</v>
      </c>
      <c r="C2983" s="108"/>
      <c r="D2983" s="108"/>
      <c r="E2983" s="349"/>
    </row>
    <row r="2984" spans="1:5" ht="15.75">
      <c r="A2984" s="151"/>
      <c r="B2984" s="347" t="s">
        <v>18640</v>
      </c>
      <c r="C2984" s="108"/>
      <c r="D2984" s="108"/>
      <c r="E2984" s="349"/>
    </row>
    <row r="2985" spans="1:5" ht="15.75">
      <c r="A2985" s="151"/>
      <c r="B2985" s="347" t="s">
        <v>18641</v>
      </c>
      <c r="C2985" s="108"/>
      <c r="D2985" s="108"/>
      <c r="E2985" s="349"/>
    </row>
    <row r="2986" spans="1:5" ht="15.75">
      <c r="A2986" s="151"/>
      <c r="B2986" s="347" t="s">
        <v>18642</v>
      </c>
      <c r="C2986" s="108"/>
      <c r="D2986" s="108"/>
      <c r="E2986" s="349"/>
    </row>
    <row r="2987" spans="1:5" ht="15.75">
      <c r="A2987" s="151"/>
      <c r="B2987" s="347" t="s">
        <v>18643</v>
      </c>
      <c r="C2987" s="108"/>
      <c r="D2987" s="108"/>
      <c r="E2987" s="349"/>
    </row>
    <row r="2988" spans="1:5" ht="15.75">
      <c r="A2988" s="151"/>
      <c r="B2988" s="347" t="s">
        <v>18644</v>
      </c>
      <c r="C2988" s="108"/>
      <c r="D2988" s="108"/>
      <c r="E2988" s="349"/>
    </row>
    <row r="2989" spans="1:5" ht="15.75">
      <c r="A2989" s="151"/>
      <c r="B2989" s="347" t="s">
        <v>18645</v>
      </c>
      <c r="C2989" s="108"/>
      <c r="D2989" s="108"/>
      <c r="E2989" s="349"/>
    </row>
    <row r="2990" spans="1:5" ht="15.75">
      <c r="A2990" s="151"/>
      <c r="B2990" s="347" t="s">
        <v>18646</v>
      </c>
      <c r="C2990" s="108"/>
      <c r="D2990" s="108"/>
      <c r="E2990" s="349"/>
    </row>
    <row r="2991" spans="1:5" ht="15.75">
      <c r="A2991" s="151"/>
      <c r="B2991" s="347" t="s">
        <v>18647</v>
      </c>
      <c r="C2991" s="108"/>
      <c r="D2991" s="108"/>
      <c r="E2991" s="349"/>
    </row>
    <row r="2992" spans="1:5" ht="15.75">
      <c r="A2992" s="151"/>
      <c r="B2992" s="347" t="s">
        <v>18648</v>
      </c>
      <c r="C2992" s="108"/>
      <c r="D2992" s="108"/>
      <c r="E2992" s="349"/>
    </row>
    <row r="2993" spans="1:5" ht="15.75">
      <c r="A2993" s="151"/>
      <c r="B2993" s="347" t="s">
        <v>18649</v>
      </c>
      <c r="C2993" s="108"/>
      <c r="D2993" s="108"/>
      <c r="E2993" s="349"/>
    </row>
    <row r="2994" spans="1:5" ht="15.75">
      <c r="A2994" s="151"/>
      <c r="B2994" s="347" t="s">
        <v>18650</v>
      </c>
      <c r="C2994" s="108"/>
      <c r="D2994" s="108"/>
      <c r="E2994" s="349"/>
    </row>
    <row r="2995" spans="1:5" ht="15.75">
      <c r="A2995" s="151"/>
      <c r="B2995" s="347" t="s">
        <v>18651</v>
      </c>
      <c r="C2995" s="108"/>
      <c r="D2995" s="108"/>
      <c r="E2995" s="349"/>
    </row>
    <row r="2996" spans="1:5" ht="15.75">
      <c r="A2996" s="151"/>
      <c r="B2996" s="347" t="s">
        <v>18652</v>
      </c>
      <c r="C2996" s="108"/>
      <c r="D2996" s="108"/>
      <c r="E2996" s="349"/>
    </row>
    <row r="2997" spans="1:5" ht="15.75">
      <c r="A2997" s="151"/>
      <c r="B2997" s="347" t="s">
        <v>18653</v>
      </c>
      <c r="C2997" s="108"/>
      <c r="D2997" s="108"/>
      <c r="E2997" s="349"/>
    </row>
    <row r="2998" spans="1:5" ht="15.75">
      <c r="A2998" s="151"/>
      <c r="B2998" s="347" t="s">
        <v>18654</v>
      </c>
      <c r="C2998" s="108"/>
      <c r="D2998" s="108"/>
      <c r="E2998" s="349"/>
    </row>
    <row r="2999" spans="1:5" ht="15.75">
      <c r="A2999" s="151"/>
      <c r="B2999" s="347" t="s">
        <v>18655</v>
      </c>
      <c r="C2999" s="108"/>
      <c r="D2999" s="108"/>
      <c r="E2999" s="349"/>
    </row>
    <row r="3000" spans="1:5" ht="15.75">
      <c r="A3000" s="151"/>
      <c r="B3000" s="347" t="s">
        <v>18656</v>
      </c>
      <c r="C3000" s="108"/>
      <c r="D3000" s="108"/>
      <c r="E3000" s="349"/>
    </row>
    <row r="3001" spans="1:5" ht="15.75">
      <c r="A3001" s="151"/>
      <c r="B3001" s="347" t="s">
        <v>18657</v>
      </c>
      <c r="C3001" s="108"/>
      <c r="D3001" s="108"/>
      <c r="E3001" s="349"/>
    </row>
    <row r="3002" spans="1:5" ht="15.75">
      <c r="A3002" s="151"/>
      <c r="B3002" s="347" t="s">
        <v>18658</v>
      </c>
      <c r="C3002" s="108"/>
      <c r="D3002" s="108"/>
      <c r="E3002" s="349"/>
    </row>
    <row r="3003" spans="1:5" ht="15.75">
      <c r="A3003" s="151"/>
      <c r="B3003" s="347" t="s">
        <v>18659</v>
      </c>
      <c r="C3003" s="108"/>
      <c r="D3003" s="108"/>
      <c r="E3003" s="349"/>
    </row>
    <row r="3004" spans="1:5" ht="15.75">
      <c r="A3004" s="151"/>
      <c r="B3004" s="347" t="s">
        <v>18660</v>
      </c>
      <c r="C3004" s="108"/>
      <c r="D3004" s="108"/>
      <c r="E3004" s="349"/>
    </row>
    <row r="3005" spans="1:5" ht="15.75">
      <c r="A3005" s="151"/>
      <c r="B3005" s="347" t="s">
        <v>18661</v>
      </c>
      <c r="C3005" s="108"/>
      <c r="D3005" s="108"/>
      <c r="E3005" s="349"/>
    </row>
    <row r="3006" spans="1:5" ht="15.75">
      <c r="A3006" s="151"/>
      <c r="B3006" s="347" t="s">
        <v>18662</v>
      </c>
      <c r="C3006" s="108"/>
      <c r="D3006" s="108"/>
      <c r="E3006" s="349"/>
    </row>
    <row r="3007" spans="1:5" ht="15.75">
      <c r="A3007" s="151"/>
      <c r="B3007" s="347" t="s">
        <v>18663</v>
      </c>
      <c r="C3007" s="108"/>
      <c r="D3007" s="108"/>
      <c r="E3007" s="349"/>
    </row>
    <row r="3008" spans="1:5" ht="15.75">
      <c r="A3008" s="151"/>
      <c r="B3008" s="347" t="s">
        <v>18664</v>
      </c>
      <c r="C3008" s="108"/>
      <c r="D3008" s="108"/>
      <c r="E3008" s="349"/>
    </row>
    <row r="3009" spans="1:5" ht="15.75">
      <c r="A3009" s="151"/>
      <c r="B3009" s="347" t="s">
        <v>18665</v>
      </c>
      <c r="C3009" s="108"/>
      <c r="D3009" s="108"/>
      <c r="E3009" s="349"/>
    </row>
    <row r="3010" spans="1:5" ht="15.75">
      <c r="A3010" s="151"/>
      <c r="B3010" s="347" t="s">
        <v>18666</v>
      </c>
      <c r="C3010" s="108"/>
      <c r="D3010" s="108"/>
      <c r="E3010" s="349"/>
    </row>
    <row r="3011" spans="1:5" ht="15.75">
      <c r="A3011" s="151"/>
      <c r="B3011" s="347" t="s">
        <v>18667</v>
      </c>
      <c r="C3011" s="108"/>
      <c r="D3011" s="108"/>
      <c r="E3011" s="349"/>
    </row>
    <row r="3012" spans="1:5" ht="15.75">
      <c r="A3012" s="151"/>
      <c r="B3012" s="347" t="s">
        <v>18668</v>
      </c>
      <c r="C3012" s="108"/>
      <c r="D3012" s="108"/>
      <c r="E3012" s="349"/>
    </row>
    <row r="3013" spans="1:5" ht="15.75">
      <c r="A3013" s="151"/>
      <c r="B3013" s="347" t="s">
        <v>18669</v>
      </c>
      <c r="C3013" s="108"/>
      <c r="D3013" s="108"/>
      <c r="E3013" s="349"/>
    </row>
    <row r="3014" spans="1:5" ht="15.75">
      <c r="A3014" s="151"/>
      <c r="B3014" s="347" t="s">
        <v>18670</v>
      </c>
      <c r="C3014" s="108"/>
      <c r="D3014" s="108"/>
      <c r="E3014" s="349"/>
    </row>
    <row r="3015" spans="1:5" ht="15.75">
      <c r="A3015" s="151"/>
      <c r="B3015" s="347" t="s">
        <v>18671</v>
      </c>
      <c r="C3015" s="108"/>
      <c r="D3015" s="108"/>
      <c r="E3015" s="349"/>
    </row>
    <row r="3016" spans="1:5" ht="15.75">
      <c r="A3016" s="151"/>
      <c r="B3016" s="347" t="s">
        <v>18672</v>
      </c>
      <c r="C3016" s="108"/>
      <c r="D3016" s="108"/>
      <c r="E3016" s="349"/>
    </row>
    <row r="3017" spans="1:5" ht="15.75">
      <c r="A3017" s="151"/>
      <c r="B3017" s="347" t="s">
        <v>18673</v>
      </c>
      <c r="C3017" s="108"/>
      <c r="D3017" s="108"/>
      <c r="E3017" s="349"/>
    </row>
    <row r="3018" spans="1:5" ht="15.75">
      <c r="A3018" s="151"/>
      <c r="B3018" s="347" t="s">
        <v>18674</v>
      </c>
      <c r="C3018" s="108"/>
      <c r="D3018" s="108"/>
      <c r="E3018" s="349"/>
    </row>
    <row r="3019" spans="1:5" ht="15.75">
      <c r="A3019" s="151"/>
      <c r="B3019" s="347" t="s">
        <v>18675</v>
      </c>
      <c r="C3019" s="108"/>
      <c r="D3019" s="108"/>
      <c r="E3019" s="349"/>
    </row>
    <row r="3020" spans="1:5" ht="15.75">
      <c r="A3020" s="151"/>
      <c r="B3020" s="347" t="s">
        <v>18676</v>
      </c>
      <c r="C3020" s="108"/>
      <c r="D3020" s="108"/>
      <c r="E3020" s="349"/>
    </row>
    <row r="3021" spans="1:5" ht="15.75">
      <c r="A3021" s="151"/>
      <c r="B3021" s="347" t="s">
        <v>18677</v>
      </c>
      <c r="C3021" s="108"/>
      <c r="D3021" s="108"/>
      <c r="E3021" s="349"/>
    </row>
    <row r="3022" spans="1:5" ht="15.75">
      <c r="A3022" s="151"/>
      <c r="B3022" s="347" t="s">
        <v>18678</v>
      </c>
      <c r="C3022" s="108"/>
      <c r="D3022" s="108"/>
      <c r="E3022" s="349"/>
    </row>
    <row r="3023" spans="1:5" ht="15.75">
      <c r="A3023" s="151"/>
      <c r="B3023" s="347" t="s">
        <v>18679</v>
      </c>
      <c r="C3023" s="108"/>
      <c r="D3023" s="108"/>
      <c r="E3023" s="349"/>
    </row>
    <row r="3024" spans="1:5" ht="15.75">
      <c r="A3024" s="151"/>
      <c r="B3024" s="347" t="s">
        <v>18680</v>
      </c>
      <c r="C3024" s="108"/>
      <c r="D3024" s="108"/>
      <c r="E3024" s="349"/>
    </row>
    <row r="3025" spans="1:5" ht="15.75">
      <c r="A3025" s="151"/>
      <c r="B3025" s="347" t="s">
        <v>18681</v>
      </c>
      <c r="C3025" s="108"/>
      <c r="D3025" s="108"/>
      <c r="E3025" s="349"/>
    </row>
    <row r="3026" spans="1:5" ht="15.75">
      <c r="A3026" s="151"/>
      <c r="B3026" s="347" t="s">
        <v>18682</v>
      </c>
      <c r="C3026" s="108"/>
      <c r="D3026" s="108"/>
      <c r="E3026" s="349"/>
    </row>
    <row r="3027" spans="1:5" ht="15.75">
      <c r="A3027" s="151"/>
      <c r="B3027" s="347" t="s">
        <v>18683</v>
      </c>
      <c r="C3027" s="108"/>
      <c r="D3027" s="108"/>
      <c r="E3027" s="349"/>
    </row>
    <row r="3028" spans="1:5" ht="15.75">
      <c r="A3028" s="151"/>
      <c r="B3028" s="347" t="s">
        <v>18684</v>
      </c>
      <c r="C3028" s="108"/>
      <c r="D3028" s="108"/>
      <c r="E3028" s="349"/>
    </row>
    <row r="3029" spans="1:5" ht="15.75">
      <c r="A3029" s="151"/>
      <c r="B3029" s="347" t="s">
        <v>18685</v>
      </c>
      <c r="C3029" s="108"/>
      <c r="D3029" s="108"/>
      <c r="E3029" s="349"/>
    </row>
    <row r="3030" spans="1:5" ht="15.75">
      <c r="A3030" s="151"/>
      <c r="B3030" s="347" t="s">
        <v>18686</v>
      </c>
      <c r="C3030" s="108"/>
      <c r="D3030" s="108"/>
      <c r="E3030" s="349"/>
    </row>
    <row r="3031" spans="1:5" ht="15.75">
      <c r="A3031" s="151"/>
      <c r="B3031" s="347" t="s">
        <v>18687</v>
      </c>
      <c r="C3031" s="108"/>
      <c r="D3031" s="108"/>
      <c r="E3031" s="349"/>
    </row>
    <row r="3032" spans="1:5" ht="15.75">
      <c r="A3032" s="151"/>
      <c r="B3032" s="347" t="s">
        <v>18688</v>
      </c>
      <c r="C3032" s="108"/>
      <c r="D3032" s="108"/>
      <c r="E3032" s="349"/>
    </row>
    <row r="3033" spans="1:5" ht="15.75">
      <c r="A3033" s="151"/>
      <c r="B3033" s="347" t="s">
        <v>18689</v>
      </c>
      <c r="C3033" s="108"/>
      <c r="D3033" s="108"/>
      <c r="E3033" s="349"/>
    </row>
    <row r="3034" spans="1:5" ht="15.75">
      <c r="A3034" s="151"/>
      <c r="B3034" s="347" t="s">
        <v>18690</v>
      </c>
      <c r="C3034" s="108"/>
      <c r="D3034" s="108"/>
      <c r="E3034" s="349"/>
    </row>
    <row r="3035" spans="1:5" ht="15.75">
      <c r="A3035" s="151"/>
      <c r="B3035" s="347" t="s">
        <v>18691</v>
      </c>
      <c r="C3035" s="108"/>
      <c r="D3035" s="108"/>
      <c r="E3035" s="349"/>
    </row>
    <row r="3036" spans="1:5" ht="15.75">
      <c r="A3036" s="151"/>
      <c r="B3036" s="347" t="s">
        <v>18692</v>
      </c>
      <c r="C3036" s="108"/>
      <c r="D3036" s="108"/>
      <c r="E3036" s="349"/>
    </row>
    <row r="3037" spans="1:5" ht="15.75">
      <c r="A3037" s="151"/>
      <c r="B3037" s="347" t="s">
        <v>18693</v>
      </c>
      <c r="C3037" s="108"/>
      <c r="D3037" s="108"/>
      <c r="E3037" s="349"/>
    </row>
    <row r="3038" spans="1:5" ht="15.75">
      <c r="A3038" s="151"/>
      <c r="B3038" s="347" t="s">
        <v>18694</v>
      </c>
      <c r="C3038" s="108"/>
      <c r="D3038" s="108"/>
      <c r="E3038" s="349"/>
    </row>
    <row r="3039" spans="1:5" ht="15.75">
      <c r="A3039" s="151"/>
      <c r="B3039" s="347" t="s">
        <v>18695</v>
      </c>
      <c r="C3039" s="108"/>
      <c r="D3039" s="108"/>
      <c r="E3039" s="349"/>
    </row>
    <row r="3040" spans="1:5" ht="15.75">
      <c r="A3040" s="151"/>
      <c r="B3040" s="347" t="s">
        <v>18696</v>
      </c>
      <c r="C3040" s="108"/>
      <c r="D3040" s="108"/>
      <c r="E3040" s="349"/>
    </row>
    <row r="3041" spans="1:5" ht="15.75">
      <c r="A3041" s="151"/>
      <c r="B3041" s="347" t="s">
        <v>18697</v>
      </c>
      <c r="C3041" s="108"/>
      <c r="D3041" s="108"/>
      <c r="E3041" s="349"/>
    </row>
    <row r="3042" spans="1:5" ht="15.75">
      <c r="A3042" s="151"/>
      <c r="B3042" s="347" t="s">
        <v>18698</v>
      </c>
      <c r="C3042" s="108"/>
      <c r="D3042" s="108"/>
      <c r="E3042" s="349"/>
    </row>
    <row r="3043" spans="1:5" ht="15.75">
      <c r="A3043" s="151"/>
      <c r="B3043" s="347" t="s">
        <v>18699</v>
      </c>
      <c r="C3043" s="108"/>
      <c r="D3043" s="108"/>
      <c r="E3043" s="349"/>
    </row>
    <row r="3044" spans="1:5" ht="15.75">
      <c r="A3044" s="151"/>
      <c r="B3044" s="347" t="s">
        <v>18700</v>
      </c>
      <c r="C3044" s="108"/>
      <c r="D3044" s="108"/>
      <c r="E3044" s="349"/>
    </row>
    <row r="3045" spans="1:5" ht="15.75">
      <c r="A3045" s="151"/>
      <c r="B3045" s="347" t="s">
        <v>18701</v>
      </c>
      <c r="C3045" s="108"/>
      <c r="D3045" s="108"/>
      <c r="E3045" s="349"/>
    </row>
    <row r="3046" spans="1:5" ht="15.75">
      <c r="A3046" s="151"/>
      <c r="B3046" s="347" t="s">
        <v>18702</v>
      </c>
      <c r="C3046" s="108"/>
      <c r="D3046" s="108"/>
      <c r="E3046" s="349"/>
    </row>
    <row r="3047" spans="1:5" ht="15.75">
      <c r="A3047" s="151"/>
      <c r="B3047" s="347" t="s">
        <v>18703</v>
      </c>
      <c r="C3047" s="108"/>
      <c r="D3047" s="108"/>
      <c r="E3047" s="349"/>
    </row>
    <row r="3048" spans="1:5" ht="15.75">
      <c r="A3048" s="151"/>
      <c r="B3048" s="347" t="s">
        <v>18704</v>
      </c>
      <c r="C3048" s="108"/>
      <c r="D3048" s="108"/>
      <c r="E3048" s="349"/>
    </row>
    <row r="3049" spans="1:5" ht="15.75">
      <c r="A3049" s="151"/>
      <c r="B3049" s="347" t="s">
        <v>18705</v>
      </c>
      <c r="C3049" s="108"/>
      <c r="D3049" s="108"/>
      <c r="E3049" s="349"/>
    </row>
    <row r="3050" spans="1:5" ht="15.75">
      <c r="A3050" s="151"/>
      <c r="B3050" s="347" t="s">
        <v>18706</v>
      </c>
      <c r="C3050" s="108"/>
      <c r="D3050" s="108"/>
      <c r="E3050" s="349"/>
    </row>
    <row r="3051" spans="1:5" ht="15.75">
      <c r="A3051" s="151"/>
      <c r="B3051" s="347" t="s">
        <v>18707</v>
      </c>
      <c r="C3051" s="108"/>
      <c r="D3051" s="108"/>
      <c r="E3051" s="349"/>
    </row>
    <row r="3052" spans="1:5" ht="15.75">
      <c r="A3052" s="151"/>
      <c r="B3052" s="347" t="s">
        <v>18708</v>
      </c>
      <c r="C3052" s="108"/>
      <c r="D3052" s="108"/>
      <c r="E3052" s="349"/>
    </row>
    <row r="3053" spans="1:5" ht="15.75">
      <c r="A3053" s="151"/>
      <c r="B3053" s="347" t="s">
        <v>18709</v>
      </c>
      <c r="C3053" s="108"/>
      <c r="D3053" s="108"/>
      <c r="E3053" s="349"/>
    </row>
    <row r="3054" spans="1:5" ht="15.75">
      <c r="A3054" s="151"/>
      <c r="B3054" s="347" t="s">
        <v>18710</v>
      </c>
      <c r="C3054" s="108"/>
      <c r="D3054" s="108"/>
      <c r="E3054" s="349"/>
    </row>
    <row r="3055" spans="1:5" ht="15.75">
      <c r="A3055" s="151"/>
      <c r="B3055" s="347" t="s">
        <v>18711</v>
      </c>
      <c r="C3055" s="108"/>
      <c r="D3055" s="108"/>
      <c r="E3055" s="349"/>
    </row>
    <row r="3056" spans="1:5" ht="15.75">
      <c r="A3056" s="151"/>
      <c r="B3056" s="347" t="s">
        <v>18712</v>
      </c>
      <c r="C3056" s="108"/>
      <c r="D3056" s="108"/>
      <c r="E3056" s="349"/>
    </row>
    <row r="3057" spans="1:5" ht="15.75">
      <c r="A3057" s="151"/>
      <c r="B3057" s="347" t="s">
        <v>18713</v>
      </c>
      <c r="C3057" s="108"/>
      <c r="D3057" s="108"/>
      <c r="E3057" s="349"/>
    </row>
    <row r="3058" spans="1:5" ht="15.75">
      <c r="A3058" s="151"/>
      <c r="B3058" s="347" t="s">
        <v>18714</v>
      </c>
      <c r="C3058" s="108"/>
      <c r="D3058" s="108"/>
      <c r="E3058" s="349"/>
    </row>
    <row r="3059" spans="1:5" ht="15.75">
      <c r="A3059" s="151"/>
      <c r="B3059" s="347" t="s">
        <v>18715</v>
      </c>
      <c r="C3059" s="108"/>
      <c r="D3059" s="108"/>
      <c r="E3059" s="349"/>
    </row>
    <row r="3060" spans="1:5" ht="15.75">
      <c r="A3060" s="151"/>
      <c r="B3060" s="347" t="s">
        <v>18716</v>
      </c>
      <c r="C3060" s="108"/>
      <c r="D3060" s="108"/>
      <c r="E3060" s="349"/>
    </row>
    <row r="3061" spans="1:5" ht="15.75">
      <c r="A3061" s="151"/>
      <c r="B3061" s="347" t="s">
        <v>18717</v>
      </c>
      <c r="C3061" s="108"/>
      <c r="D3061" s="108"/>
      <c r="E3061" s="349"/>
    </row>
    <row r="3062" spans="1:5" ht="15.75">
      <c r="A3062" s="151"/>
      <c r="B3062" s="347" t="s">
        <v>18718</v>
      </c>
      <c r="C3062" s="108"/>
      <c r="D3062" s="108"/>
      <c r="E3062" s="349"/>
    </row>
    <row r="3063" spans="1:5" ht="15.75">
      <c r="A3063" s="151"/>
      <c r="B3063" s="347" t="s">
        <v>18719</v>
      </c>
      <c r="C3063" s="108"/>
      <c r="D3063" s="108"/>
      <c r="E3063" s="349"/>
    </row>
    <row r="3064" spans="1:5" ht="15.75">
      <c r="A3064" s="151"/>
      <c r="B3064" s="347" t="s">
        <v>18720</v>
      </c>
      <c r="C3064" s="108"/>
      <c r="D3064" s="108"/>
      <c r="E3064" s="349"/>
    </row>
    <row r="3065" spans="1:5" ht="15.75">
      <c r="A3065" s="151"/>
      <c r="B3065" s="347" t="s">
        <v>18721</v>
      </c>
      <c r="C3065" s="108"/>
      <c r="D3065" s="108"/>
      <c r="E3065" s="349"/>
    </row>
    <row r="3066" spans="1:5" ht="15.75">
      <c r="A3066" s="151"/>
      <c r="B3066" s="347" t="s">
        <v>18722</v>
      </c>
      <c r="C3066" s="108"/>
      <c r="D3066" s="108"/>
      <c r="E3066" s="349"/>
    </row>
    <row r="3067" spans="1:5" ht="15.75">
      <c r="A3067" s="151"/>
      <c r="B3067" s="347" t="s">
        <v>18723</v>
      </c>
      <c r="C3067" s="108"/>
      <c r="D3067" s="108"/>
      <c r="E3067" s="349"/>
    </row>
    <row r="3068" spans="1:5" ht="15.75">
      <c r="A3068" s="151"/>
      <c r="B3068" s="347" t="s">
        <v>18724</v>
      </c>
      <c r="C3068" s="108"/>
      <c r="D3068" s="108"/>
      <c r="E3068" s="349"/>
    </row>
    <row r="3069" spans="1:5" ht="15.75">
      <c r="A3069" s="151"/>
      <c r="B3069" s="347" t="s">
        <v>18725</v>
      </c>
      <c r="C3069" s="108"/>
      <c r="D3069" s="108"/>
      <c r="E3069" s="349"/>
    </row>
    <row r="3070" spans="1:5" ht="15.75">
      <c r="A3070" s="151"/>
      <c r="B3070" s="347" t="s">
        <v>18726</v>
      </c>
      <c r="C3070" s="108"/>
      <c r="D3070" s="108"/>
      <c r="E3070" s="349"/>
    </row>
    <row r="3071" spans="1:5" ht="15.75">
      <c r="A3071" s="151"/>
      <c r="B3071" s="347" t="s">
        <v>18727</v>
      </c>
      <c r="C3071" s="108"/>
      <c r="D3071" s="108"/>
      <c r="E3071" s="349"/>
    </row>
    <row r="3072" spans="1:5" ht="15.75">
      <c r="A3072" s="151"/>
      <c r="B3072" s="347" t="s">
        <v>18728</v>
      </c>
      <c r="C3072" s="108"/>
      <c r="D3072" s="108"/>
      <c r="E3072" s="349"/>
    </row>
    <row r="3073" spans="1:5" ht="15.75">
      <c r="A3073" s="151"/>
      <c r="B3073" s="347" t="s">
        <v>18729</v>
      </c>
      <c r="C3073" s="108"/>
      <c r="D3073" s="108"/>
      <c r="E3073" s="349"/>
    </row>
    <row r="3074" spans="1:5" ht="15.75">
      <c r="A3074" s="151"/>
      <c r="B3074" s="347" t="s">
        <v>18730</v>
      </c>
      <c r="C3074" s="108"/>
      <c r="D3074" s="108"/>
      <c r="E3074" s="349"/>
    </row>
    <row r="3075" spans="1:5" ht="15.75">
      <c r="A3075" s="151"/>
      <c r="B3075" s="347" t="s">
        <v>18731</v>
      </c>
      <c r="C3075" s="108"/>
      <c r="D3075" s="108"/>
      <c r="E3075" s="349"/>
    </row>
    <row r="3076" spans="1:5" ht="15.75">
      <c r="A3076" s="151"/>
      <c r="B3076" s="347" t="s">
        <v>18732</v>
      </c>
      <c r="C3076" s="108"/>
      <c r="D3076" s="108"/>
      <c r="E3076" s="349"/>
    </row>
    <row r="3077" spans="1:5" ht="15.75">
      <c r="A3077" s="151"/>
      <c r="B3077" s="347" t="s">
        <v>18733</v>
      </c>
      <c r="C3077" s="108"/>
      <c r="D3077" s="108"/>
      <c r="E3077" s="349"/>
    </row>
    <row r="3078" spans="1:5" ht="15.75">
      <c r="A3078" s="151"/>
      <c r="B3078" s="347" t="s">
        <v>18734</v>
      </c>
      <c r="C3078" s="108"/>
      <c r="D3078" s="108"/>
      <c r="E3078" s="349"/>
    </row>
    <row r="3079" spans="1:5" ht="15.75">
      <c r="A3079" s="151"/>
      <c r="B3079" s="347" t="s">
        <v>18735</v>
      </c>
      <c r="C3079" s="108"/>
      <c r="D3079" s="108"/>
      <c r="E3079" s="349"/>
    </row>
    <row r="3080" spans="1:5" ht="15.75">
      <c r="A3080" s="151"/>
      <c r="B3080" s="347" t="s">
        <v>18736</v>
      </c>
      <c r="C3080" s="108"/>
      <c r="D3080" s="108"/>
      <c r="E3080" s="349"/>
    </row>
    <row r="3081" spans="1:5" ht="15.75">
      <c r="A3081" s="151"/>
      <c r="B3081" s="347" t="s">
        <v>18737</v>
      </c>
      <c r="C3081" s="108"/>
      <c r="D3081" s="108"/>
      <c r="E3081" s="349"/>
    </row>
    <row r="3082" spans="1:5" ht="15.75">
      <c r="A3082" s="151"/>
      <c r="B3082" s="347" t="s">
        <v>18738</v>
      </c>
      <c r="C3082" s="108"/>
      <c r="D3082" s="108"/>
      <c r="E3082" s="349"/>
    </row>
    <row r="3083" spans="1:5" ht="15.75">
      <c r="A3083" s="151"/>
      <c r="B3083" s="347" t="s">
        <v>18739</v>
      </c>
      <c r="C3083" s="108"/>
      <c r="D3083" s="108"/>
      <c r="E3083" s="349"/>
    </row>
    <row r="3084" spans="1:5" ht="15.75">
      <c r="A3084" s="151"/>
      <c r="B3084" s="347" t="s">
        <v>18740</v>
      </c>
      <c r="C3084" s="108"/>
      <c r="D3084" s="108"/>
      <c r="E3084" s="349"/>
    </row>
    <row r="3085" spans="1:5" ht="15.75">
      <c r="A3085" s="151"/>
      <c r="B3085" s="347" t="s">
        <v>18741</v>
      </c>
      <c r="C3085" s="108"/>
      <c r="D3085" s="108"/>
      <c r="E3085" s="349"/>
    </row>
    <row r="3086" spans="1:5" ht="15.75">
      <c r="A3086" s="151"/>
      <c r="B3086" s="347" t="s">
        <v>18742</v>
      </c>
      <c r="C3086" s="108"/>
      <c r="D3086" s="108"/>
      <c r="E3086" s="349"/>
    </row>
    <row r="3087" spans="1:5" ht="15.75">
      <c r="A3087" s="151"/>
      <c r="B3087" s="347" t="s">
        <v>18743</v>
      </c>
      <c r="C3087" s="108"/>
      <c r="D3087" s="108"/>
      <c r="E3087" s="349"/>
    </row>
    <row r="3088" spans="1:5" ht="15.75">
      <c r="A3088" s="151"/>
      <c r="B3088" s="347" t="s">
        <v>18744</v>
      </c>
      <c r="C3088" s="108"/>
      <c r="D3088" s="108"/>
      <c r="E3088" s="349"/>
    </row>
    <row r="3089" spans="1:5" ht="15.75">
      <c r="A3089" s="151"/>
      <c r="B3089" s="347" t="s">
        <v>18745</v>
      </c>
      <c r="C3089" s="108"/>
      <c r="D3089" s="108"/>
      <c r="E3089" s="349"/>
    </row>
    <row r="3090" spans="1:5" ht="15.75">
      <c r="A3090" s="151"/>
      <c r="B3090" s="347" t="s">
        <v>18746</v>
      </c>
      <c r="C3090" s="108"/>
      <c r="D3090" s="108"/>
      <c r="E3090" s="349"/>
    </row>
    <row r="3091" spans="1:5" ht="15.75">
      <c r="A3091" s="151"/>
      <c r="B3091" s="347" t="s">
        <v>18747</v>
      </c>
      <c r="C3091" s="108"/>
      <c r="D3091" s="108"/>
      <c r="E3091" s="349"/>
    </row>
    <row r="3092" spans="1:5" ht="15.75">
      <c r="A3092" s="151"/>
      <c r="B3092" s="347" t="s">
        <v>18748</v>
      </c>
      <c r="C3092" s="108"/>
      <c r="D3092" s="108"/>
      <c r="E3092" s="349"/>
    </row>
    <row r="3093" spans="1:5" ht="15.75">
      <c r="A3093" s="151"/>
      <c r="B3093" s="347" t="s">
        <v>18749</v>
      </c>
      <c r="C3093" s="108"/>
      <c r="D3093" s="108"/>
      <c r="E3093" s="349"/>
    </row>
    <row r="3094" spans="1:5" ht="15.75">
      <c r="A3094" s="151"/>
      <c r="B3094" s="347" t="s">
        <v>18750</v>
      </c>
      <c r="C3094" s="108"/>
      <c r="D3094" s="108"/>
      <c r="E3094" s="349"/>
    </row>
    <row r="3095" spans="1:5" ht="15.75">
      <c r="A3095" s="151"/>
      <c r="B3095" s="347" t="s">
        <v>18751</v>
      </c>
      <c r="C3095" s="108"/>
      <c r="D3095" s="108"/>
      <c r="E3095" s="349"/>
    </row>
    <row r="3096" spans="1:5" ht="15.75">
      <c r="A3096" s="151"/>
      <c r="B3096" s="347" t="s">
        <v>18752</v>
      </c>
      <c r="C3096" s="108"/>
      <c r="D3096" s="108"/>
      <c r="E3096" s="349"/>
    </row>
    <row r="3097" spans="1:5" ht="15.75">
      <c r="A3097" s="151"/>
      <c r="B3097" s="347" t="s">
        <v>18753</v>
      </c>
      <c r="C3097" s="108"/>
      <c r="D3097" s="108"/>
      <c r="E3097" s="349"/>
    </row>
    <row r="3098" spans="1:5" ht="15.75">
      <c r="A3098" s="151"/>
      <c r="B3098" s="347" t="s">
        <v>18754</v>
      </c>
      <c r="C3098" s="108"/>
      <c r="D3098" s="108"/>
      <c r="E3098" s="349"/>
    </row>
    <row r="3099" spans="1:5" ht="15.75">
      <c r="A3099" s="151"/>
      <c r="B3099" s="347" t="s">
        <v>18755</v>
      </c>
      <c r="C3099" s="108"/>
      <c r="D3099" s="108"/>
      <c r="E3099" s="349"/>
    </row>
    <row r="3100" spans="1:5" ht="15.75">
      <c r="A3100" s="151"/>
      <c r="B3100" s="347" t="s">
        <v>18756</v>
      </c>
      <c r="C3100" s="108"/>
      <c r="D3100" s="108"/>
      <c r="E3100" s="349"/>
    </row>
    <row r="3101" spans="1:5" ht="15.75">
      <c r="A3101" s="151"/>
      <c r="B3101" s="347" t="s">
        <v>18757</v>
      </c>
      <c r="C3101" s="108"/>
      <c r="D3101" s="108"/>
      <c r="E3101" s="349"/>
    </row>
    <row r="3102" spans="1:5" ht="15.75">
      <c r="A3102" s="151"/>
      <c r="B3102" s="347" t="s">
        <v>18758</v>
      </c>
      <c r="C3102" s="108"/>
      <c r="D3102" s="108"/>
      <c r="E3102" s="349"/>
    </row>
    <row r="3103" spans="1:5" ht="15.75">
      <c r="A3103" s="151"/>
      <c r="B3103" s="347" t="s">
        <v>18759</v>
      </c>
      <c r="C3103" s="108"/>
      <c r="D3103" s="108"/>
      <c r="E3103" s="349"/>
    </row>
    <row r="3104" spans="1:5" ht="15.75">
      <c r="A3104" s="151"/>
      <c r="B3104" s="347" t="s">
        <v>18760</v>
      </c>
      <c r="C3104" s="108"/>
      <c r="D3104" s="108"/>
      <c r="E3104" s="349"/>
    </row>
    <row r="3105" spans="1:5" ht="15.75">
      <c r="A3105" s="151"/>
      <c r="B3105" s="347" t="s">
        <v>18761</v>
      </c>
      <c r="C3105" s="108"/>
      <c r="D3105" s="108"/>
      <c r="E3105" s="349"/>
    </row>
    <row r="3106" spans="1:5" ht="15.75">
      <c r="A3106" s="151"/>
      <c r="B3106" s="347" t="s">
        <v>18762</v>
      </c>
      <c r="C3106" s="108"/>
      <c r="D3106" s="108"/>
      <c r="E3106" s="349"/>
    </row>
    <row r="3107" spans="1:5" ht="15.75">
      <c r="A3107" s="151"/>
      <c r="B3107" s="347" t="s">
        <v>18763</v>
      </c>
      <c r="C3107" s="108"/>
      <c r="D3107" s="108"/>
      <c r="E3107" s="349"/>
    </row>
    <row r="3108" spans="1:5" ht="15.75">
      <c r="A3108" s="151"/>
      <c r="B3108" s="347" t="s">
        <v>18764</v>
      </c>
      <c r="C3108" s="108"/>
      <c r="D3108" s="108"/>
      <c r="E3108" s="349"/>
    </row>
    <row r="3109" spans="1:5" ht="15.75">
      <c r="A3109" s="151"/>
      <c r="B3109" s="347" t="s">
        <v>18765</v>
      </c>
      <c r="C3109" s="108"/>
      <c r="D3109" s="108"/>
      <c r="E3109" s="349"/>
    </row>
    <row r="3110" spans="1:5" ht="15.75">
      <c r="A3110" s="151"/>
      <c r="B3110" s="347" t="s">
        <v>18766</v>
      </c>
      <c r="C3110" s="108"/>
      <c r="D3110" s="108"/>
      <c r="E3110" s="349"/>
    </row>
    <row r="3111" spans="1:5" ht="15.75">
      <c r="A3111" s="151"/>
      <c r="B3111" s="347" t="s">
        <v>18767</v>
      </c>
      <c r="C3111" s="108"/>
      <c r="D3111" s="108"/>
      <c r="E3111" s="349"/>
    </row>
    <row r="3112" spans="1:5" ht="15.75">
      <c r="A3112" s="151"/>
      <c r="B3112" s="347" t="s">
        <v>18768</v>
      </c>
      <c r="C3112" s="108"/>
      <c r="D3112" s="108"/>
      <c r="E3112" s="349"/>
    </row>
    <row r="3113" spans="1:5" ht="15.75">
      <c r="A3113" s="151"/>
      <c r="B3113" s="347" t="s">
        <v>18769</v>
      </c>
      <c r="C3113" s="108"/>
      <c r="D3113" s="108"/>
      <c r="E3113" s="349"/>
    </row>
    <row r="3114" spans="1:5" ht="15.75">
      <c r="A3114" s="151"/>
      <c r="B3114" s="347" t="s">
        <v>18770</v>
      </c>
      <c r="C3114" s="108"/>
      <c r="D3114" s="108"/>
      <c r="E3114" s="349"/>
    </row>
    <row r="3115" spans="1:5" ht="15.75">
      <c r="A3115" s="151"/>
      <c r="B3115" s="347" t="s">
        <v>18771</v>
      </c>
      <c r="C3115" s="108"/>
      <c r="D3115" s="108"/>
      <c r="E3115" s="349"/>
    </row>
    <row r="3116" spans="1:5" ht="15.75">
      <c r="A3116" s="151"/>
      <c r="B3116" s="347" t="s">
        <v>18772</v>
      </c>
      <c r="C3116" s="108"/>
      <c r="D3116" s="108"/>
      <c r="E3116" s="349"/>
    </row>
    <row r="3117" spans="1:5" ht="15.75">
      <c r="A3117" s="151"/>
      <c r="B3117" s="347" t="s">
        <v>18773</v>
      </c>
      <c r="C3117" s="108"/>
      <c r="D3117" s="108"/>
      <c r="E3117" s="349"/>
    </row>
    <row r="3118" spans="1:5" ht="15.75">
      <c r="A3118" s="151"/>
      <c r="B3118" s="347" t="s">
        <v>18774</v>
      </c>
      <c r="C3118" s="108"/>
      <c r="D3118" s="108"/>
      <c r="E3118" s="349"/>
    </row>
    <row r="3119" spans="1:5" ht="15.75">
      <c r="A3119" s="151"/>
      <c r="B3119" s="347" t="s">
        <v>18775</v>
      </c>
      <c r="C3119" s="108"/>
      <c r="D3119" s="108"/>
      <c r="E3119" s="349"/>
    </row>
    <row r="3120" spans="1:5" ht="15.75">
      <c r="A3120" s="151"/>
      <c r="B3120" s="347" t="s">
        <v>18776</v>
      </c>
      <c r="C3120" s="108"/>
      <c r="D3120" s="108"/>
      <c r="E3120" s="349"/>
    </row>
    <row r="3121" spans="1:5" ht="15.75">
      <c r="A3121" s="151"/>
      <c r="B3121" s="347" t="s">
        <v>18777</v>
      </c>
      <c r="C3121" s="108"/>
      <c r="D3121" s="108"/>
      <c r="E3121" s="349"/>
    </row>
    <row r="3122" spans="1:5" ht="15.75">
      <c r="A3122" s="151"/>
      <c r="B3122" s="347" t="s">
        <v>18778</v>
      </c>
      <c r="C3122" s="108"/>
      <c r="D3122" s="108"/>
      <c r="E3122" s="349"/>
    </row>
    <row r="3123" spans="1:5" ht="15.75">
      <c r="A3123" s="151"/>
      <c r="B3123" s="347" t="s">
        <v>18779</v>
      </c>
      <c r="C3123" s="108"/>
      <c r="D3123" s="108"/>
      <c r="E3123" s="349"/>
    </row>
    <row r="3124" spans="1:5" ht="15.75">
      <c r="A3124" s="151"/>
      <c r="B3124" s="347" t="s">
        <v>18780</v>
      </c>
      <c r="C3124" s="108"/>
      <c r="D3124" s="108"/>
      <c r="E3124" s="349"/>
    </row>
    <row r="3125" spans="1:5" ht="15.75">
      <c r="A3125" s="151"/>
      <c r="B3125" s="347" t="s">
        <v>18781</v>
      </c>
      <c r="C3125" s="108"/>
      <c r="D3125" s="108"/>
      <c r="E3125" s="349"/>
    </row>
    <row r="3126" spans="1:5" ht="15.75">
      <c r="A3126" s="151"/>
      <c r="B3126" s="347" t="s">
        <v>18782</v>
      </c>
      <c r="C3126" s="108"/>
      <c r="D3126" s="108"/>
      <c r="E3126" s="349"/>
    </row>
    <row r="3127" spans="1:5" ht="15.75">
      <c r="A3127" s="151"/>
      <c r="B3127" s="347" t="s">
        <v>18783</v>
      </c>
      <c r="C3127" s="108"/>
      <c r="D3127" s="108"/>
      <c r="E3127" s="349"/>
    </row>
    <row r="3128" spans="1:5" ht="15.75">
      <c r="A3128" s="151"/>
      <c r="B3128" s="347" t="s">
        <v>18784</v>
      </c>
      <c r="C3128" s="108"/>
      <c r="D3128" s="108"/>
      <c r="E3128" s="349"/>
    </row>
    <row r="3129" spans="1:5" ht="15.75">
      <c r="A3129" s="151"/>
      <c r="B3129" s="347" t="s">
        <v>18785</v>
      </c>
      <c r="C3129" s="108"/>
      <c r="D3129" s="108"/>
      <c r="E3129" s="349"/>
    </row>
    <row r="3130" spans="1:5" ht="15.75">
      <c r="A3130" s="151"/>
      <c r="B3130" s="347" t="s">
        <v>18786</v>
      </c>
      <c r="C3130" s="108"/>
      <c r="D3130" s="108"/>
      <c r="E3130" s="349"/>
    </row>
    <row r="3131" spans="1:5" ht="15.75">
      <c r="A3131" s="151"/>
      <c r="B3131" s="347" t="s">
        <v>18787</v>
      </c>
      <c r="C3131" s="108"/>
      <c r="D3131" s="108"/>
      <c r="E3131" s="349"/>
    </row>
    <row r="3132" spans="1:5" ht="15.75">
      <c r="A3132" s="151"/>
      <c r="B3132" s="347" t="s">
        <v>18788</v>
      </c>
      <c r="C3132" s="108"/>
      <c r="D3132" s="108"/>
      <c r="E3132" s="349"/>
    </row>
    <row r="3133" spans="1:5" ht="15.75">
      <c r="A3133" s="151"/>
      <c r="B3133" s="347" t="s">
        <v>18789</v>
      </c>
      <c r="C3133" s="108"/>
      <c r="D3133" s="108"/>
      <c r="E3133" s="349"/>
    </row>
    <row r="3134" spans="1:5" ht="15.75">
      <c r="A3134" s="151"/>
      <c r="B3134" s="347" t="s">
        <v>18790</v>
      </c>
      <c r="C3134" s="108"/>
      <c r="D3134" s="108"/>
      <c r="E3134" s="349"/>
    </row>
    <row r="3135" spans="1:5" ht="15.75">
      <c r="A3135" s="151"/>
      <c r="B3135" s="347" t="s">
        <v>18791</v>
      </c>
      <c r="C3135" s="108"/>
      <c r="D3135" s="108"/>
      <c r="E3135" s="349"/>
    </row>
    <row r="3136" spans="1:5" ht="15.75">
      <c r="A3136" s="151"/>
      <c r="B3136" s="347" t="s">
        <v>18792</v>
      </c>
      <c r="C3136" s="108"/>
      <c r="D3136" s="108"/>
      <c r="E3136" s="349"/>
    </row>
    <row r="3137" spans="1:5" ht="15.75">
      <c r="A3137" s="151"/>
      <c r="B3137" s="347" t="s">
        <v>18793</v>
      </c>
      <c r="C3137" s="108"/>
      <c r="D3137" s="108"/>
      <c r="E3137" s="349"/>
    </row>
    <row r="3138" spans="1:5" ht="15.75">
      <c r="A3138" s="151"/>
      <c r="B3138" s="347" t="s">
        <v>18794</v>
      </c>
      <c r="C3138" s="108"/>
      <c r="D3138" s="108"/>
      <c r="E3138" s="349"/>
    </row>
    <row r="3139" spans="1:5" ht="15.75">
      <c r="A3139" s="151"/>
      <c r="B3139" s="347" t="s">
        <v>18795</v>
      </c>
      <c r="C3139" s="108"/>
      <c r="D3139" s="108"/>
      <c r="E3139" s="349"/>
    </row>
    <row r="3140" spans="1:5" ht="15.75">
      <c r="A3140" s="151"/>
      <c r="B3140" s="347" t="s">
        <v>18796</v>
      </c>
      <c r="C3140" s="108"/>
      <c r="D3140" s="108"/>
      <c r="E3140" s="349"/>
    </row>
    <row r="3141" spans="1:5" ht="15.75">
      <c r="A3141" s="151"/>
      <c r="B3141" s="347" t="s">
        <v>18797</v>
      </c>
      <c r="C3141" s="108"/>
      <c r="D3141" s="108"/>
      <c r="E3141" s="349"/>
    </row>
    <row r="3142" spans="1:5" ht="15.75">
      <c r="A3142" s="151"/>
      <c r="B3142" s="347" t="s">
        <v>18798</v>
      </c>
      <c r="C3142" s="108"/>
      <c r="D3142" s="108"/>
      <c r="E3142" s="349"/>
    </row>
    <row r="3143" spans="1:5" ht="15.75">
      <c r="A3143" s="151"/>
      <c r="B3143" s="347" t="s">
        <v>18799</v>
      </c>
      <c r="C3143" s="108"/>
      <c r="D3143" s="108"/>
      <c r="E3143" s="349"/>
    </row>
    <row r="3144" spans="1:5" ht="15.75">
      <c r="A3144" s="151"/>
      <c r="B3144" s="347" t="s">
        <v>18800</v>
      </c>
      <c r="C3144" s="108"/>
      <c r="D3144" s="108"/>
      <c r="E3144" s="349"/>
    </row>
    <row r="3145" spans="1:5" ht="15.75">
      <c r="A3145" s="151"/>
      <c r="B3145" s="347" t="s">
        <v>18801</v>
      </c>
      <c r="C3145" s="108"/>
      <c r="D3145" s="108"/>
      <c r="E3145" s="349"/>
    </row>
    <row r="3146" spans="1:5" ht="15.75">
      <c r="A3146" s="151"/>
      <c r="B3146" s="347" t="s">
        <v>18802</v>
      </c>
      <c r="C3146" s="108"/>
      <c r="D3146" s="108"/>
      <c r="E3146" s="349"/>
    </row>
    <row r="3147" spans="1:5" ht="15.75">
      <c r="A3147" s="151"/>
      <c r="B3147" s="347" t="s">
        <v>18803</v>
      </c>
      <c r="C3147" s="108"/>
      <c r="D3147" s="108"/>
      <c r="E3147" s="349"/>
    </row>
    <row r="3148" spans="1:5" ht="15.75">
      <c r="A3148" s="151"/>
      <c r="B3148" s="347" t="s">
        <v>18804</v>
      </c>
      <c r="C3148" s="108"/>
      <c r="D3148" s="108"/>
      <c r="E3148" s="349"/>
    </row>
    <row r="3149" spans="1:5" ht="15.75">
      <c r="A3149" s="151"/>
      <c r="B3149" s="347" t="s">
        <v>18805</v>
      </c>
      <c r="C3149" s="108"/>
      <c r="D3149" s="108"/>
      <c r="E3149" s="349"/>
    </row>
    <row r="3150" spans="1:5" ht="15.75">
      <c r="A3150" s="151"/>
      <c r="B3150" s="347" t="s">
        <v>18806</v>
      </c>
      <c r="C3150" s="108"/>
      <c r="D3150" s="108"/>
      <c r="E3150" s="349"/>
    </row>
    <row r="3151" spans="1:5" ht="15.75">
      <c r="A3151" s="151"/>
      <c r="B3151" s="347" t="s">
        <v>18807</v>
      </c>
      <c r="C3151" s="108"/>
      <c r="D3151" s="108"/>
      <c r="E3151" s="349"/>
    </row>
    <row r="3152" spans="1:5" ht="15.75">
      <c r="A3152" s="151"/>
      <c r="B3152" s="347" t="s">
        <v>18808</v>
      </c>
      <c r="C3152" s="108"/>
      <c r="D3152" s="108"/>
      <c r="E3152" s="349"/>
    </row>
    <row r="3153" spans="1:5" ht="15.75">
      <c r="A3153" s="151"/>
      <c r="B3153" s="347" t="s">
        <v>18809</v>
      </c>
      <c r="C3153" s="108"/>
      <c r="D3153" s="108"/>
      <c r="E3153" s="349"/>
    </row>
    <row r="3154" spans="1:5" ht="15.75">
      <c r="A3154" s="151"/>
      <c r="B3154" s="347" t="s">
        <v>18810</v>
      </c>
      <c r="C3154" s="108"/>
      <c r="D3154" s="108"/>
      <c r="E3154" s="349"/>
    </row>
    <row r="3155" spans="1:5" ht="15.75">
      <c r="A3155" s="151"/>
      <c r="B3155" s="347" t="s">
        <v>18811</v>
      </c>
      <c r="C3155" s="108"/>
      <c r="D3155" s="108"/>
      <c r="E3155" s="349"/>
    </row>
    <row r="3156" spans="1:5" ht="15.75">
      <c r="A3156" s="151"/>
      <c r="B3156" s="347" t="s">
        <v>18812</v>
      </c>
      <c r="C3156" s="108"/>
      <c r="D3156" s="108"/>
      <c r="E3156" s="349"/>
    </row>
    <row r="3157" spans="1:5" ht="15.75">
      <c r="A3157" s="151"/>
      <c r="B3157" s="347" t="s">
        <v>18813</v>
      </c>
      <c r="C3157" s="108"/>
      <c r="D3157" s="108"/>
      <c r="E3157" s="349"/>
    </row>
    <row r="3158" spans="1:5" ht="15.75">
      <c r="A3158" s="151"/>
      <c r="B3158" s="347" t="s">
        <v>18814</v>
      </c>
      <c r="C3158" s="108"/>
      <c r="D3158" s="108"/>
      <c r="E3158" s="349"/>
    </row>
    <row r="3159" spans="1:5" ht="15.75">
      <c r="A3159" s="151"/>
      <c r="B3159" s="347" t="s">
        <v>18815</v>
      </c>
      <c r="C3159" s="108"/>
      <c r="D3159" s="108"/>
      <c r="E3159" s="349"/>
    </row>
    <row r="3160" spans="1:5" ht="15.75">
      <c r="A3160" s="151"/>
      <c r="B3160" s="347" t="s">
        <v>18816</v>
      </c>
      <c r="C3160" s="108"/>
      <c r="D3160" s="108"/>
      <c r="E3160" s="349"/>
    </row>
    <row r="3161" spans="1:5" ht="15.75">
      <c r="A3161" s="151"/>
      <c r="B3161" s="347" t="s">
        <v>18817</v>
      </c>
      <c r="C3161" s="108"/>
      <c r="D3161" s="108"/>
      <c r="E3161" s="349"/>
    </row>
    <row r="3162" spans="1:5" ht="15.75">
      <c r="A3162" s="151"/>
      <c r="B3162" s="347" t="s">
        <v>18818</v>
      </c>
      <c r="C3162" s="108"/>
      <c r="D3162" s="108"/>
      <c r="E3162" s="349"/>
    </row>
    <row r="3163" spans="1:5" ht="15.75">
      <c r="A3163" s="151"/>
      <c r="B3163" s="347" t="s">
        <v>18819</v>
      </c>
      <c r="C3163" s="108"/>
      <c r="D3163" s="108"/>
      <c r="E3163" s="349"/>
    </row>
    <row r="3164" spans="1:5" ht="15.75">
      <c r="A3164" s="151"/>
      <c r="B3164" s="347" t="s">
        <v>18820</v>
      </c>
      <c r="C3164" s="108"/>
      <c r="D3164" s="108"/>
      <c r="E3164" s="349"/>
    </row>
    <row r="3165" spans="1:5" ht="15.75">
      <c r="A3165" s="151"/>
      <c r="B3165" s="347" t="s">
        <v>18821</v>
      </c>
      <c r="C3165" s="108"/>
      <c r="D3165" s="108"/>
      <c r="E3165" s="349"/>
    </row>
    <row r="3166" spans="1:5" ht="15.75">
      <c r="A3166" s="151"/>
      <c r="B3166" s="347" t="s">
        <v>18822</v>
      </c>
      <c r="C3166" s="108"/>
      <c r="D3166" s="108"/>
      <c r="E3166" s="349"/>
    </row>
    <row r="3167" spans="1:5" ht="15.75">
      <c r="A3167" s="151"/>
      <c r="B3167" s="347" t="s">
        <v>18823</v>
      </c>
      <c r="C3167" s="108"/>
      <c r="D3167" s="108"/>
      <c r="E3167" s="349"/>
    </row>
    <row r="3168" spans="1:5" ht="15.75">
      <c r="A3168" s="151"/>
      <c r="B3168" s="347" t="s">
        <v>18824</v>
      </c>
      <c r="C3168" s="108"/>
      <c r="D3168" s="108"/>
      <c r="E3168" s="349"/>
    </row>
    <row r="3169" spans="1:5" ht="15.75">
      <c r="A3169" s="151"/>
      <c r="B3169" s="347" t="s">
        <v>18825</v>
      </c>
      <c r="C3169" s="108"/>
      <c r="D3169" s="108"/>
      <c r="E3169" s="349"/>
    </row>
    <row r="3170" spans="1:5" ht="15.75">
      <c r="A3170" s="151"/>
      <c r="B3170" s="347" t="s">
        <v>18826</v>
      </c>
      <c r="C3170" s="108"/>
      <c r="D3170" s="108"/>
      <c r="E3170" s="349"/>
    </row>
    <row r="3171" spans="1:5" ht="15.75">
      <c r="A3171" s="151"/>
      <c r="B3171" s="347" t="s">
        <v>18827</v>
      </c>
      <c r="C3171" s="108"/>
      <c r="D3171" s="108"/>
      <c r="E3171" s="349"/>
    </row>
    <row r="3172" spans="1:5" ht="15.75">
      <c r="A3172" s="151"/>
      <c r="B3172" s="347" t="s">
        <v>18828</v>
      </c>
      <c r="C3172" s="108"/>
      <c r="D3172" s="108"/>
      <c r="E3172" s="349"/>
    </row>
    <row r="3173" spans="1:5" ht="15.75">
      <c r="A3173" s="151"/>
      <c r="B3173" s="347" t="s">
        <v>18829</v>
      </c>
      <c r="C3173" s="108"/>
      <c r="D3173" s="108"/>
      <c r="E3173" s="349"/>
    </row>
    <row r="3174" spans="1:5" ht="15.75">
      <c r="A3174" s="151"/>
      <c r="B3174" s="347" t="s">
        <v>18830</v>
      </c>
      <c r="C3174" s="108"/>
      <c r="D3174" s="108"/>
      <c r="E3174" s="349"/>
    </row>
    <row r="3175" spans="1:5" ht="15.75">
      <c r="A3175" s="151"/>
      <c r="B3175" s="347" t="s">
        <v>18831</v>
      </c>
      <c r="C3175" s="108"/>
      <c r="D3175" s="108"/>
      <c r="E3175" s="349"/>
    </row>
    <row r="3176" spans="1:5" ht="15.75">
      <c r="A3176" s="151"/>
      <c r="B3176" s="347" t="s">
        <v>18832</v>
      </c>
      <c r="C3176" s="108"/>
      <c r="D3176" s="108"/>
      <c r="E3176" s="349"/>
    </row>
    <row r="3177" spans="1:5" ht="15.75">
      <c r="A3177" s="151"/>
      <c r="B3177" s="347" t="s">
        <v>18833</v>
      </c>
      <c r="C3177" s="108"/>
      <c r="D3177" s="108"/>
      <c r="E3177" s="349"/>
    </row>
    <row r="3178" spans="1:5" ht="15.75">
      <c r="A3178" s="151"/>
      <c r="B3178" s="347" t="s">
        <v>18834</v>
      </c>
      <c r="C3178" s="108"/>
      <c r="D3178" s="108"/>
      <c r="E3178" s="349"/>
    </row>
    <row r="3179" spans="1:5" ht="15.75">
      <c r="A3179" s="151"/>
      <c r="B3179" s="347" t="s">
        <v>18835</v>
      </c>
      <c r="C3179" s="108"/>
      <c r="D3179" s="108"/>
      <c r="E3179" s="349"/>
    </row>
    <row r="3180" spans="1:5" ht="15.75">
      <c r="A3180" s="151"/>
      <c r="B3180" s="347" t="s">
        <v>18836</v>
      </c>
      <c r="C3180" s="108"/>
      <c r="D3180" s="108"/>
      <c r="E3180" s="349"/>
    </row>
    <row r="3181" spans="1:5" ht="15.75">
      <c r="A3181" s="151"/>
      <c r="B3181" s="347" t="s">
        <v>18837</v>
      </c>
      <c r="C3181" s="108"/>
      <c r="D3181" s="108"/>
      <c r="E3181" s="349"/>
    </row>
    <row r="3182" spans="1:5" ht="15.75">
      <c r="A3182" s="151"/>
      <c r="B3182" s="347" t="s">
        <v>18838</v>
      </c>
      <c r="C3182" s="108"/>
      <c r="D3182" s="108"/>
      <c r="E3182" s="349"/>
    </row>
    <row r="3183" spans="1:5" ht="15.75">
      <c r="A3183" s="151"/>
      <c r="B3183" s="347" t="s">
        <v>18839</v>
      </c>
      <c r="C3183" s="108"/>
      <c r="D3183" s="108"/>
      <c r="E3183" s="349"/>
    </row>
    <row r="3184" spans="1:5" ht="15.75">
      <c r="A3184" s="151"/>
      <c r="B3184" s="347" t="s">
        <v>18840</v>
      </c>
      <c r="C3184" s="108"/>
      <c r="D3184" s="108"/>
      <c r="E3184" s="349"/>
    </row>
    <row r="3185" spans="1:5" ht="15.75">
      <c r="A3185" s="151"/>
      <c r="B3185" s="347" t="s">
        <v>18841</v>
      </c>
      <c r="C3185" s="108"/>
      <c r="D3185" s="108"/>
      <c r="E3185" s="349"/>
    </row>
    <row r="3186" spans="1:5" ht="15.75">
      <c r="A3186" s="151"/>
      <c r="B3186" s="347" t="s">
        <v>18842</v>
      </c>
      <c r="C3186" s="108"/>
      <c r="D3186" s="108"/>
      <c r="E3186" s="349"/>
    </row>
    <row r="3187" spans="1:5" ht="15.75">
      <c r="A3187" s="151"/>
      <c r="B3187" s="347" t="s">
        <v>18843</v>
      </c>
      <c r="C3187" s="108"/>
      <c r="D3187" s="108"/>
      <c r="E3187" s="349"/>
    </row>
    <row r="3188" spans="1:5" ht="15.75">
      <c r="A3188" s="151"/>
      <c r="B3188" s="347" t="s">
        <v>18844</v>
      </c>
      <c r="C3188" s="108"/>
      <c r="D3188" s="108"/>
      <c r="E3188" s="349"/>
    </row>
    <row r="3189" spans="1:5" ht="15.75">
      <c r="A3189" s="151"/>
      <c r="B3189" s="347" t="s">
        <v>18845</v>
      </c>
      <c r="C3189" s="108"/>
      <c r="D3189" s="108"/>
      <c r="E3189" s="349"/>
    </row>
    <row r="3190" spans="1:5" ht="15.75">
      <c r="A3190" s="151"/>
      <c r="B3190" s="347" t="s">
        <v>18846</v>
      </c>
      <c r="C3190" s="108"/>
      <c r="D3190" s="108"/>
      <c r="E3190" s="349"/>
    </row>
    <row r="3191" spans="1:5" ht="15.75">
      <c r="A3191" s="151"/>
      <c r="B3191" s="347" t="s">
        <v>18847</v>
      </c>
      <c r="C3191" s="108"/>
      <c r="D3191" s="108"/>
      <c r="E3191" s="349"/>
    </row>
    <row r="3192" spans="1:5" ht="15.75">
      <c r="A3192" s="151"/>
      <c r="B3192" s="347" t="s">
        <v>18848</v>
      </c>
      <c r="C3192" s="108"/>
      <c r="D3192" s="108"/>
      <c r="E3192" s="349"/>
    </row>
    <row r="3193" spans="1:5" ht="15.75">
      <c r="A3193" s="151"/>
      <c r="B3193" s="347" t="s">
        <v>18849</v>
      </c>
      <c r="C3193" s="108"/>
      <c r="D3193" s="108"/>
      <c r="E3193" s="349"/>
    </row>
    <row r="3194" spans="1:5" ht="15.75">
      <c r="A3194" s="151"/>
      <c r="B3194" s="347" t="s">
        <v>18850</v>
      </c>
      <c r="C3194" s="108"/>
      <c r="D3194" s="108"/>
      <c r="E3194" s="349"/>
    </row>
    <row r="3195" spans="1:5" ht="15.75">
      <c r="A3195" s="151"/>
      <c r="B3195" s="347" t="s">
        <v>18851</v>
      </c>
      <c r="C3195" s="108"/>
      <c r="D3195" s="108"/>
      <c r="E3195" s="349"/>
    </row>
    <row r="3196" spans="1:5" ht="15.75">
      <c r="A3196" s="151"/>
      <c r="B3196" s="347" t="s">
        <v>18852</v>
      </c>
      <c r="C3196" s="108"/>
      <c r="D3196" s="108"/>
      <c r="E3196" s="349"/>
    </row>
    <row r="3197" spans="1:5" ht="15.75">
      <c r="A3197" s="151"/>
      <c r="B3197" s="347" t="s">
        <v>18853</v>
      </c>
      <c r="C3197" s="108"/>
      <c r="D3197" s="108"/>
      <c r="E3197" s="349"/>
    </row>
    <row r="3198" spans="1:5" ht="15.75">
      <c r="A3198" s="151"/>
      <c r="B3198" s="347" t="s">
        <v>18854</v>
      </c>
      <c r="C3198" s="108"/>
      <c r="D3198" s="108"/>
      <c r="E3198" s="349"/>
    </row>
    <row r="3199" spans="1:5" ht="15.75">
      <c r="A3199" s="151"/>
      <c r="B3199" s="347" t="s">
        <v>18855</v>
      </c>
      <c r="C3199" s="108"/>
      <c r="D3199" s="108"/>
      <c r="E3199" s="349"/>
    </row>
    <row r="3200" spans="1:5" ht="15.75">
      <c r="A3200" s="151"/>
      <c r="B3200" s="347" t="s">
        <v>18856</v>
      </c>
      <c r="C3200" s="108"/>
      <c r="D3200" s="108"/>
      <c r="E3200" s="349"/>
    </row>
    <row r="3201" spans="1:5" ht="15.75">
      <c r="A3201" s="151"/>
      <c r="B3201" s="347" t="s">
        <v>18857</v>
      </c>
      <c r="C3201" s="108"/>
      <c r="D3201" s="108"/>
      <c r="E3201" s="349"/>
    </row>
    <row r="3202" spans="1:5" ht="15.75">
      <c r="A3202" s="151"/>
      <c r="B3202" s="347" t="s">
        <v>18858</v>
      </c>
      <c r="C3202" s="108"/>
      <c r="D3202" s="108"/>
      <c r="E3202" s="349"/>
    </row>
    <row r="3203" spans="1:5" ht="15.75">
      <c r="A3203" s="151"/>
      <c r="B3203" s="347" t="s">
        <v>18859</v>
      </c>
      <c r="C3203" s="108"/>
      <c r="D3203" s="108"/>
      <c r="E3203" s="349"/>
    </row>
    <row r="3204" spans="1:5" ht="15.75">
      <c r="A3204" s="151"/>
      <c r="B3204" s="347" t="s">
        <v>18860</v>
      </c>
      <c r="C3204" s="108"/>
      <c r="D3204" s="108"/>
      <c r="E3204" s="349"/>
    </row>
    <row r="3205" spans="1:5" ht="15.75">
      <c r="A3205" s="151"/>
      <c r="B3205" s="347" t="s">
        <v>18861</v>
      </c>
      <c r="C3205" s="108"/>
      <c r="D3205" s="108"/>
      <c r="E3205" s="349"/>
    </row>
    <row r="3206" spans="1:5" ht="15.75">
      <c r="A3206" s="151"/>
      <c r="B3206" s="347" t="s">
        <v>18862</v>
      </c>
      <c r="C3206" s="108"/>
      <c r="D3206" s="108"/>
      <c r="E3206" s="349"/>
    </row>
    <row r="3207" spans="1:5" ht="15.75">
      <c r="A3207" s="151"/>
      <c r="B3207" s="347" t="s">
        <v>18863</v>
      </c>
      <c r="C3207" s="108"/>
      <c r="D3207" s="108"/>
      <c r="E3207" s="349"/>
    </row>
    <row r="3208" spans="1:5" ht="15.75">
      <c r="A3208" s="151"/>
      <c r="B3208" s="347" t="s">
        <v>18864</v>
      </c>
      <c r="C3208" s="108"/>
      <c r="D3208" s="108"/>
      <c r="E3208" s="349"/>
    </row>
    <row r="3209" spans="1:5" ht="15.75">
      <c r="A3209" s="151"/>
      <c r="B3209" s="347" t="s">
        <v>18865</v>
      </c>
      <c r="C3209" s="108"/>
      <c r="D3209" s="108"/>
      <c r="E3209" s="349"/>
    </row>
    <row r="3210" spans="1:5" ht="15.75">
      <c r="A3210" s="151"/>
      <c r="B3210" s="347" t="s">
        <v>18866</v>
      </c>
      <c r="C3210" s="108"/>
      <c r="D3210" s="108"/>
      <c r="E3210" s="349"/>
    </row>
    <row r="3211" spans="1:5" ht="15.75">
      <c r="A3211" s="151"/>
      <c r="B3211" s="347" t="s">
        <v>18867</v>
      </c>
      <c r="C3211" s="108"/>
      <c r="D3211" s="108"/>
      <c r="E3211" s="349"/>
    </row>
    <row r="3212" spans="1:5" ht="15.75">
      <c r="A3212" s="151"/>
      <c r="B3212" s="347" t="s">
        <v>18868</v>
      </c>
      <c r="C3212" s="108"/>
      <c r="D3212" s="108"/>
      <c r="E3212" s="349"/>
    </row>
    <row r="3213" spans="1:5" ht="15.75">
      <c r="A3213" s="151"/>
      <c r="B3213" s="347" t="s">
        <v>18869</v>
      </c>
      <c r="C3213" s="108"/>
      <c r="D3213" s="108"/>
      <c r="E3213" s="349"/>
    </row>
    <row r="3214" spans="1:5" ht="15.75">
      <c r="A3214" s="151"/>
      <c r="B3214" s="347" t="s">
        <v>18870</v>
      </c>
      <c r="C3214" s="108"/>
      <c r="D3214" s="108"/>
      <c r="E3214" s="349"/>
    </row>
    <row r="3215" spans="1:5" ht="15.75">
      <c r="A3215" s="151"/>
      <c r="B3215" s="347" t="s">
        <v>18871</v>
      </c>
      <c r="C3215" s="108"/>
      <c r="D3215" s="108"/>
      <c r="E3215" s="349"/>
    </row>
    <row r="3216" spans="1:5" ht="15.75">
      <c r="A3216" s="151"/>
      <c r="B3216" s="347" t="s">
        <v>18872</v>
      </c>
      <c r="C3216" s="108"/>
      <c r="D3216" s="108"/>
      <c r="E3216" s="349"/>
    </row>
    <row r="3217" spans="1:5" ht="15.75">
      <c r="A3217" s="151"/>
      <c r="B3217" s="347" t="s">
        <v>18873</v>
      </c>
      <c r="C3217" s="108"/>
      <c r="D3217" s="108"/>
      <c r="E3217" s="349"/>
    </row>
    <row r="3218" spans="1:5" ht="15.75">
      <c r="A3218" s="151"/>
      <c r="B3218" s="347" t="s">
        <v>18874</v>
      </c>
      <c r="C3218" s="108"/>
      <c r="D3218" s="108"/>
      <c r="E3218" s="349"/>
    </row>
    <row r="3219" spans="1:5" ht="15.75">
      <c r="A3219" s="151"/>
      <c r="B3219" s="347" t="s">
        <v>18875</v>
      </c>
      <c r="C3219" s="108"/>
      <c r="D3219" s="108"/>
      <c r="E3219" s="349"/>
    </row>
    <row r="3220" spans="1:5" ht="15.75">
      <c r="A3220" s="151"/>
      <c r="B3220" s="347" t="s">
        <v>18876</v>
      </c>
      <c r="C3220" s="108"/>
      <c r="D3220" s="108"/>
      <c r="E3220" s="349"/>
    </row>
    <row r="3221" spans="1:5" ht="15.75">
      <c r="A3221" s="151"/>
      <c r="B3221" s="347" t="s">
        <v>18877</v>
      </c>
      <c r="C3221" s="108"/>
      <c r="D3221" s="108"/>
      <c r="E3221" s="349"/>
    </row>
    <row r="3222" spans="1:5" ht="15.75">
      <c r="A3222" s="151"/>
      <c r="B3222" s="347" t="s">
        <v>18878</v>
      </c>
      <c r="C3222" s="108"/>
      <c r="D3222" s="108"/>
      <c r="E3222" s="349"/>
    </row>
    <row r="3223" spans="1:5" ht="15.75">
      <c r="A3223" s="151"/>
      <c r="B3223" s="347" t="s">
        <v>18879</v>
      </c>
      <c r="C3223" s="108"/>
      <c r="D3223" s="108"/>
      <c r="E3223" s="349"/>
    </row>
    <row r="3224" spans="1:5" ht="15.75">
      <c r="A3224" s="151"/>
      <c r="B3224" s="347" t="s">
        <v>18880</v>
      </c>
      <c r="C3224" s="108"/>
      <c r="D3224" s="108"/>
      <c r="E3224" s="349"/>
    </row>
    <row r="3225" spans="1:5" ht="15.75">
      <c r="A3225" s="151"/>
      <c r="B3225" s="347" t="s">
        <v>18881</v>
      </c>
      <c r="C3225" s="108"/>
      <c r="D3225" s="108"/>
      <c r="E3225" s="349"/>
    </row>
    <row r="3226" spans="1:5" ht="15.75">
      <c r="A3226" s="151"/>
      <c r="B3226" s="347" t="s">
        <v>18882</v>
      </c>
      <c r="C3226" s="108"/>
      <c r="D3226" s="108"/>
      <c r="E3226" s="349"/>
    </row>
    <row r="3227" spans="1:5" ht="15.75">
      <c r="A3227" s="151"/>
      <c r="B3227" s="347" t="s">
        <v>18883</v>
      </c>
      <c r="C3227" s="108"/>
      <c r="D3227" s="108"/>
      <c r="E3227" s="349"/>
    </row>
    <row r="3228" spans="1:5" ht="15.75">
      <c r="A3228" s="151"/>
      <c r="B3228" s="347" t="s">
        <v>18884</v>
      </c>
      <c r="C3228" s="108"/>
      <c r="D3228" s="108"/>
      <c r="E3228" s="349"/>
    </row>
    <row r="3229" spans="1:5" ht="15.75">
      <c r="A3229" s="151"/>
      <c r="B3229" s="347" t="s">
        <v>18885</v>
      </c>
      <c r="C3229" s="108"/>
      <c r="D3229" s="108"/>
      <c r="E3229" s="349"/>
    </row>
    <row r="3230" spans="1:5" ht="15.75">
      <c r="A3230" s="151"/>
      <c r="B3230" s="347" t="s">
        <v>18886</v>
      </c>
      <c r="C3230" s="108"/>
      <c r="D3230" s="108"/>
      <c r="E3230" s="349"/>
    </row>
    <row r="3231" spans="1:5" ht="15.75">
      <c r="A3231" s="151"/>
      <c r="B3231" s="347" t="s">
        <v>18887</v>
      </c>
      <c r="C3231" s="108"/>
      <c r="D3231" s="108"/>
      <c r="E3231" s="349"/>
    </row>
    <row r="3232" spans="1:5" ht="15.75">
      <c r="A3232" s="151"/>
      <c r="B3232" s="347" t="s">
        <v>18888</v>
      </c>
      <c r="C3232" s="108"/>
      <c r="D3232" s="108"/>
      <c r="E3232" s="349"/>
    </row>
    <row r="3233" spans="1:5" ht="15.75">
      <c r="A3233" s="151"/>
      <c r="B3233" s="347" t="s">
        <v>18889</v>
      </c>
      <c r="C3233" s="108"/>
      <c r="D3233" s="108"/>
      <c r="E3233" s="349"/>
    </row>
    <row r="3234" spans="1:5" ht="15.75">
      <c r="A3234" s="151"/>
      <c r="B3234" s="347" t="s">
        <v>18890</v>
      </c>
      <c r="C3234" s="108"/>
      <c r="D3234" s="108"/>
      <c r="E3234" s="349"/>
    </row>
    <row r="3235" spans="1:5" ht="15.75">
      <c r="A3235" s="151"/>
      <c r="B3235" s="347" t="s">
        <v>18891</v>
      </c>
      <c r="C3235" s="108"/>
      <c r="D3235" s="108"/>
      <c r="E3235" s="349"/>
    </row>
    <row r="3236" spans="1:5" ht="15.75">
      <c r="A3236" s="151"/>
      <c r="B3236" s="347" t="s">
        <v>18892</v>
      </c>
      <c r="C3236" s="108"/>
      <c r="D3236" s="108"/>
      <c r="E3236" s="349"/>
    </row>
    <row r="3237" spans="1:5" ht="15.75">
      <c r="A3237" s="151"/>
      <c r="B3237" s="347" t="s">
        <v>18893</v>
      </c>
      <c r="C3237" s="108"/>
      <c r="D3237" s="108"/>
      <c r="E3237" s="349"/>
    </row>
    <row r="3238" spans="1:5" ht="15.75">
      <c r="A3238" s="151"/>
      <c r="B3238" s="347" t="s">
        <v>18894</v>
      </c>
      <c r="C3238" s="108"/>
      <c r="D3238" s="108"/>
      <c r="E3238" s="349"/>
    </row>
    <row r="3239" spans="1:5" ht="15.75">
      <c r="A3239" s="151"/>
      <c r="B3239" s="347" t="s">
        <v>18895</v>
      </c>
      <c r="C3239" s="108"/>
      <c r="D3239" s="108"/>
      <c r="E3239" s="349"/>
    </row>
    <row r="3240" spans="1:5" ht="15.75">
      <c r="A3240" s="151"/>
      <c r="B3240" s="347" t="s">
        <v>18896</v>
      </c>
      <c r="C3240" s="108"/>
      <c r="D3240" s="108"/>
      <c r="E3240" s="349"/>
    </row>
    <row r="3241" spans="1:5" ht="15.75">
      <c r="A3241" s="151"/>
      <c r="B3241" s="347" t="s">
        <v>18897</v>
      </c>
      <c r="C3241" s="108"/>
      <c r="D3241" s="108"/>
      <c r="E3241" s="349"/>
    </row>
    <row r="3242" spans="1:5" ht="15.75">
      <c r="A3242" s="151"/>
      <c r="B3242" s="347" t="s">
        <v>18898</v>
      </c>
      <c r="C3242" s="108"/>
      <c r="D3242" s="108"/>
      <c r="E3242" s="349"/>
    </row>
    <row r="3243" spans="1:5" ht="15.75">
      <c r="A3243" s="151"/>
      <c r="B3243" s="347" t="s">
        <v>18899</v>
      </c>
      <c r="C3243" s="108"/>
      <c r="D3243" s="108"/>
      <c r="E3243" s="349"/>
    </row>
    <row r="3244" spans="1:5" ht="15.75">
      <c r="A3244" s="151"/>
      <c r="B3244" s="347" t="s">
        <v>18900</v>
      </c>
      <c r="C3244" s="108"/>
      <c r="D3244" s="108"/>
      <c r="E3244" s="349"/>
    </row>
    <row r="3245" spans="1:5" ht="15.75">
      <c r="A3245" s="151"/>
      <c r="B3245" s="347" t="s">
        <v>18901</v>
      </c>
      <c r="C3245" s="108"/>
      <c r="D3245" s="108"/>
      <c r="E3245" s="349"/>
    </row>
    <row r="3246" spans="1:5" ht="15.75">
      <c r="A3246" s="151"/>
      <c r="B3246" s="347" t="s">
        <v>18902</v>
      </c>
      <c r="C3246" s="108"/>
      <c r="D3246" s="108"/>
      <c r="E3246" s="349"/>
    </row>
    <row r="3247" spans="1:5" ht="15.75">
      <c r="A3247" s="151"/>
      <c r="B3247" s="347" t="s">
        <v>18903</v>
      </c>
      <c r="C3247" s="108"/>
      <c r="D3247" s="108"/>
      <c r="E3247" s="349"/>
    </row>
    <row r="3248" spans="1:5" ht="15.75">
      <c r="A3248" s="151"/>
      <c r="B3248" s="347" t="s">
        <v>18904</v>
      </c>
      <c r="C3248" s="108"/>
      <c r="D3248" s="108"/>
      <c r="E3248" s="349"/>
    </row>
    <row r="3249" spans="1:5" ht="15.75">
      <c r="A3249" s="151"/>
      <c r="B3249" s="347" t="s">
        <v>18905</v>
      </c>
      <c r="C3249" s="108"/>
      <c r="D3249" s="108"/>
      <c r="E3249" s="349"/>
    </row>
    <row r="3250" spans="1:5" ht="15.75">
      <c r="A3250" s="151"/>
      <c r="B3250" s="347" t="s">
        <v>18906</v>
      </c>
      <c r="C3250" s="108"/>
      <c r="D3250" s="108"/>
      <c r="E3250" s="349"/>
    </row>
    <row r="3251" spans="1:5" ht="15.75">
      <c r="A3251" s="151"/>
      <c r="B3251" s="347" t="s">
        <v>18907</v>
      </c>
      <c r="C3251" s="108"/>
      <c r="D3251" s="108"/>
      <c r="E3251" s="349"/>
    </row>
    <row r="3252" spans="1:5" ht="15.75">
      <c r="A3252" s="151"/>
      <c r="B3252" s="347" t="s">
        <v>18908</v>
      </c>
      <c r="C3252" s="108"/>
      <c r="D3252" s="108"/>
      <c r="E3252" s="349"/>
    </row>
    <row r="3253" spans="1:5" ht="15.75">
      <c r="A3253" s="151"/>
      <c r="B3253" s="347" t="s">
        <v>18909</v>
      </c>
      <c r="C3253" s="108"/>
      <c r="D3253" s="108"/>
      <c r="E3253" s="349"/>
    </row>
    <row r="3254" spans="1:5" ht="15.75">
      <c r="A3254" s="151"/>
      <c r="B3254" s="347" t="s">
        <v>18910</v>
      </c>
      <c r="C3254" s="108"/>
      <c r="D3254" s="108"/>
      <c r="E3254" s="349"/>
    </row>
    <row r="3255" spans="1:5" ht="15.75">
      <c r="A3255" s="151"/>
      <c r="B3255" s="347" t="s">
        <v>18911</v>
      </c>
      <c r="C3255" s="108"/>
      <c r="D3255" s="108"/>
      <c r="E3255" s="349"/>
    </row>
    <row r="3256" spans="1:5" ht="15.75">
      <c r="A3256" s="151"/>
      <c r="B3256" s="347" t="s">
        <v>18912</v>
      </c>
      <c r="C3256" s="108"/>
      <c r="D3256" s="108"/>
      <c r="E3256" s="349"/>
    </row>
    <row r="3257" spans="1:5" ht="15.75">
      <c r="A3257" s="151"/>
      <c r="B3257" s="347" t="s">
        <v>18913</v>
      </c>
      <c r="C3257" s="108"/>
      <c r="D3257" s="108"/>
      <c r="E3257" s="349"/>
    </row>
    <row r="3258" spans="1:5" ht="15.75">
      <c r="A3258" s="151"/>
      <c r="B3258" s="347" t="s">
        <v>18914</v>
      </c>
      <c r="C3258" s="108"/>
      <c r="D3258" s="108"/>
      <c r="E3258" s="349"/>
    </row>
    <row r="3259" spans="1:5" ht="15.75">
      <c r="A3259" s="151"/>
      <c r="B3259" s="347" t="s">
        <v>18915</v>
      </c>
      <c r="C3259" s="108"/>
      <c r="D3259" s="108"/>
      <c r="E3259" s="349"/>
    </row>
    <row r="3260" spans="1:5" ht="15.75">
      <c r="A3260" s="151"/>
      <c r="B3260" s="347" t="s">
        <v>18916</v>
      </c>
      <c r="C3260" s="108"/>
      <c r="D3260" s="108"/>
      <c r="E3260" s="349"/>
    </row>
    <row r="3261" spans="1:5" ht="15.75">
      <c r="A3261" s="151"/>
      <c r="B3261" s="347" t="s">
        <v>18917</v>
      </c>
      <c r="C3261" s="108"/>
      <c r="D3261" s="108"/>
      <c r="E3261" s="349"/>
    </row>
    <row r="3262" spans="1:5" ht="15.75">
      <c r="A3262" s="151"/>
      <c r="B3262" s="347" t="s">
        <v>18918</v>
      </c>
      <c r="C3262" s="108"/>
      <c r="D3262" s="108"/>
      <c r="E3262" s="349"/>
    </row>
    <row r="3263" spans="1:5" ht="15.75">
      <c r="A3263" s="151"/>
      <c r="B3263" s="347" t="s">
        <v>18919</v>
      </c>
      <c r="C3263" s="108"/>
      <c r="D3263" s="108"/>
      <c r="E3263" s="349"/>
    </row>
    <row r="3264" spans="1:5" ht="15.75">
      <c r="A3264" s="151"/>
      <c r="B3264" s="347" t="s">
        <v>18920</v>
      </c>
      <c r="C3264" s="108"/>
      <c r="D3264" s="108"/>
      <c r="E3264" s="349"/>
    </row>
    <row r="3265" spans="1:5" ht="15.75">
      <c r="A3265" s="151"/>
      <c r="B3265" s="347" t="s">
        <v>18921</v>
      </c>
      <c r="C3265" s="108"/>
      <c r="D3265" s="108"/>
      <c r="E3265" s="349"/>
    </row>
    <row r="3266" spans="1:5" ht="15.75">
      <c r="A3266" s="151"/>
      <c r="B3266" s="347" t="s">
        <v>18922</v>
      </c>
      <c r="C3266" s="108"/>
      <c r="D3266" s="108"/>
      <c r="E3266" s="349"/>
    </row>
    <row r="3267" spans="1:5" ht="15.75">
      <c r="A3267" s="151"/>
      <c r="B3267" s="347" t="s">
        <v>18923</v>
      </c>
      <c r="C3267" s="108"/>
      <c r="D3267" s="108"/>
      <c r="E3267" s="349"/>
    </row>
    <row r="3268" spans="1:5" ht="15.75">
      <c r="A3268" s="151"/>
      <c r="B3268" s="347" t="s">
        <v>18924</v>
      </c>
      <c r="C3268" s="108"/>
      <c r="D3268" s="108"/>
      <c r="E3268" s="349"/>
    </row>
    <row r="3269" spans="1:5" ht="15.75">
      <c r="A3269" s="151"/>
      <c r="B3269" s="347" t="s">
        <v>18925</v>
      </c>
      <c r="C3269" s="108"/>
      <c r="D3269" s="108"/>
      <c r="E3269" s="349"/>
    </row>
    <row r="3270" spans="1:5" ht="15.75">
      <c r="A3270" s="151"/>
      <c r="B3270" s="347" t="s">
        <v>18926</v>
      </c>
      <c r="C3270" s="108"/>
      <c r="D3270" s="108"/>
      <c r="E3270" s="349"/>
    </row>
    <row r="3271" spans="1:5" ht="15.75">
      <c r="A3271" s="151"/>
      <c r="B3271" s="347" t="s">
        <v>18927</v>
      </c>
      <c r="C3271" s="108"/>
      <c r="D3271" s="108"/>
      <c r="E3271" s="349"/>
    </row>
    <row r="3272" spans="1:5" ht="15.75">
      <c r="A3272" s="151"/>
      <c r="B3272" s="347" t="s">
        <v>18928</v>
      </c>
      <c r="C3272" s="108"/>
      <c r="D3272" s="108"/>
      <c r="E3272" s="349"/>
    </row>
    <row r="3273" spans="1:5" ht="15.75">
      <c r="A3273" s="151"/>
      <c r="B3273" s="347" t="s">
        <v>18929</v>
      </c>
      <c r="C3273" s="108"/>
      <c r="D3273" s="108"/>
      <c r="E3273" s="349"/>
    </row>
    <row r="3274" spans="1:5" ht="15.75">
      <c r="A3274" s="151"/>
      <c r="B3274" s="347" t="s">
        <v>18930</v>
      </c>
      <c r="C3274" s="108"/>
      <c r="D3274" s="108"/>
      <c r="E3274" s="349"/>
    </row>
    <row r="3275" spans="1:5" ht="15.75">
      <c r="A3275" s="151"/>
      <c r="B3275" s="347" t="s">
        <v>18931</v>
      </c>
      <c r="C3275" s="108"/>
      <c r="D3275" s="108"/>
      <c r="E3275" s="349"/>
    </row>
    <row r="3276" spans="1:5" ht="15.75">
      <c r="A3276" s="151"/>
      <c r="B3276" s="347" t="s">
        <v>18932</v>
      </c>
      <c r="C3276" s="108"/>
      <c r="D3276" s="108"/>
      <c r="E3276" s="349"/>
    </row>
    <row r="3277" spans="1:5" ht="15.75">
      <c r="A3277" s="151"/>
      <c r="B3277" s="347" t="s">
        <v>18933</v>
      </c>
      <c r="C3277" s="108"/>
      <c r="D3277" s="108"/>
      <c r="E3277" s="349"/>
    </row>
    <row r="3278" spans="1:5" ht="15.75">
      <c r="A3278" s="151"/>
      <c r="B3278" s="347" t="s">
        <v>18934</v>
      </c>
      <c r="C3278" s="108"/>
      <c r="D3278" s="108"/>
      <c r="E3278" s="349"/>
    </row>
    <row r="3279" spans="1:5" ht="15.75">
      <c r="A3279" s="151"/>
      <c r="B3279" s="347" t="s">
        <v>18935</v>
      </c>
      <c r="C3279" s="108"/>
      <c r="D3279" s="108"/>
      <c r="E3279" s="349"/>
    </row>
    <row r="3280" spans="1:5" ht="15.75">
      <c r="A3280" s="151"/>
      <c r="B3280" s="347" t="s">
        <v>18936</v>
      </c>
      <c r="C3280" s="108"/>
      <c r="D3280" s="108"/>
      <c r="E3280" s="349"/>
    </row>
    <row r="3281" spans="1:5" ht="15.75">
      <c r="A3281" s="151"/>
      <c r="B3281" s="347" t="s">
        <v>18937</v>
      </c>
      <c r="C3281" s="108"/>
      <c r="D3281" s="108"/>
      <c r="E3281" s="349"/>
    </row>
    <row r="3282" spans="1:5" ht="15.75">
      <c r="A3282" s="151"/>
      <c r="B3282" s="347" t="s">
        <v>18938</v>
      </c>
      <c r="C3282" s="108"/>
      <c r="D3282" s="108"/>
      <c r="E3282" s="349"/>
    </row>
    <row r="3283" spans="1:5" ht="15.75">
      <c r="A3283" s="151"/>
      <c r="B3283" s="347" t="s">
        <v>18939</v>
      </c>
      <c r="C3283" s="108"/>
      <c r="D3283" s="108"/>
      <c r="E3283" s="349"/>
    </row>
    <row r="3284" spans="1:5" ht="15.75">
      <c r="A3284" s="151"/>
      <c r="B3284" s="347" t="s">
        <v>18940</v>
      </c>
      <c r="C3284" s="108"/>
      <c r="D3284" s="108"/>
      <c r="E3284" s="349"/>
    </row>
    <row r="3285" spans="1:5" ht="15.75">
      <c r="A3285" s="151"/>
      <c r="B3285" s="347" t="s">
        <v>18941</v>
      </c>
      <c r="C3285" s="108"/>
      <c r="D3285" s="108"/>
      <c r="E3285" s="349"/>
    </row>
    <row r="3286" spans="1:5" ht="15.75">
      <c r="A3286" s="151"/>
      <c r="B3286" s="347" t="s">
        <v>18942</v>
      </c>
      <c r="C3286" s="108"/>
      <c r="D3286" s="108"/>
      <c r="E3286" s="349"/>
    </row>
    <row r="3287" spans="1:5" ht="15.75">
      <c r="A3287" s="151"/>
      <c r="B3287" s="347" t="s">
        <v>18943</v>
      </c>
      <c r="C3287" s="108"/>
      <c r="D3287" s="108"/>
      <c r="E3287" s="349"/>
    </row>
    <row r="3288" spans="1:5" ht="15.75">
      <c r="A3288" s="151"/>
      <c r="B3288" s="347" t="s">
        <v>18944</v>
      </c>
      <c r="C3288" s="108"/>
      <c r="D3288" s="108"/>
      <c r="E3288" s="349"/>
    </row>
    <row r="3289" spans="1:5" ht="15.75">
      <c r="A3289" s="151"/>
      <c r="B3289" s="347" t="s">
        <v>18945</v>
      </c>
      <c r="C3289" s="108"/>
      <c r="D3289" s="108"/>
      <c r="E3289" s="349"/>
    </row>
    <row r="3290" spans="1:5" ht="15.75">
      <c r="A3290" s="151"/>
      <c r="B3290" s="347" t="s">
        <v>18946</v>
      </c>
      <c r="C3290" s="108"/>
      <c r="D3290" s="108"/>
      <c r="E3290" s="349"/>
    </row>
    <row r="3291" spans="1:5" ht="15.75">
      <c r="A3291" s="151"/>
      <c r="B3291" s="347" t="s">
        <v>18947</v>
      </c>
      <c r="C3291" s="108"/>
      <c r="D3291" s="108"/>
      <c r="E3291" s="349"/>
    </row>
    <row r="3292" spans="1:5" ht="15.75">
      <c r="A3292" s="151"/>
      <c r="B3292" s="347" t="s">
        <v>18948</v>
      </c>
      <c r="C3292" s="108"/>
      <c r="D3292" s="108"/>
      <c r="E3292" s="349"/>
    </row>
    <row r="3293" spans="1:5" ht="15.75">
      <c r="A3293" s="151"/>
      <c r="B3293" s="347" t="s">
        <v>18949</v>
      </c>
      <c r="C3293" s="108"/>
      <c r="D3293" s="108"/>
      <c r="E3293" s="349"/>
    </row>
    <row r="3294" spans="1:5" ht="15.75">
      <c r="A3294" s="151"/>
      <c r="B3294" s="347" t="s">
        <v>18950</v>
      </c>
      <c r="C3294" s="108"/>
      <c r="D3294" s="108"/>
      <c r="E3294" s="349"/>
    </row>
    <row r="3295" spans="1:5" ht="15.75">
      <c r="A3295" s="151"/>
      <c r="B3295" s="347" t="s">
        <v>18951</v>
      </c>
      <c r="C3295" s="108"/>
      <c r="D3295" s="108"/>
      <c r="E3295" s="349"/>
    </row>
    <row r="3296" spans="1:5" ht="15.75">
      <c r="A3296" s="151"/>
      <c r="B3296" s="347" t="s">
        <v>18952</v>
      </c>
      <c r="C3296" s="108"/>
      <c r="D3296" s="108"/>
      <c r="E3296" s="349"/>
    </row>
    <row r="3297" spans="1:5" ht="15.75">
      <c r="A3297" s="151"/>
      <c r="B3297" s="347" t="s">
        <v>18953</v>
      </c>
      <c r="C3297" s="108"/>
      <c r="D3297" s="108"/>
      <c r="E3297" s="349"/>
    </row>
    <row r="3298" spans="1:5" ht="15.75">
      <c r="A3298" s="151"/>
      <c r="B3298" s="347" t="s">
        <v>18954</v>
      </c>
      <c r="C3298" s="108"/>
      <c r="D3298" s="108"/>
      <c r="E3298" s="349"/>
    </row>
    <row r="3299" spans="1:5" ht="15.75">
      <c r="A3299" s="151"/>
      <c r="B3299" s="347" t="s">
        <v>18955</v>
      </c>
      <c r="C3299" s="108"/>
      <c r="D3299" s="108"/>
      <c r="E3299" s="349"/>
    </row>
    <row r="3300" spans="1:5" ht="15.75">
      <c r="A3300" s="151"/>
      <c r="B3300" s="347" t="s">
        <v>18956</v>
      </c>
      <c r="C3300" s="108"/>
      <c r="D3300" s="108"/>
      <c r="E3300" s="349"/>
    </row>
    <row r="3301" spans="1:5" ht="15.75">
      <c r="A3301" s="151"/>
      <c r="B3301" s="347" t="s">
        <v>18957</v>
      </c>
      <c r="C3301" s="108"/>
      <c r="D3301" s="108"/>
      <c r="E3301" s="349"/>
    </row>
    <row r="3302" spans="1:5" ht="15.75">
      <c r="A3302" s="151"/>
      <c r="B3302" s="347" t="s">
        <v>18958</v>
      </c>
      <c r="C3302" s="108"/>
      <c r="D3302" s="108"/>
      <c r="E3302" s="349"/>
    </row>
    <row r="3303" spans="1:5" ht="15.75">
      <c r="A3303" s="151"/>
      <c r="B3303" s="347" t="s">
        <v>18959</v>
      </c>
      <c r="C3303" s="108"/>
      <c r="D3303" s="108"/>
      <c r="E3303" s="349"/>
    </row>
    <row r="3304" spans="1:5" ht="15.75">
      <c r="A3304" s="151"/>
      <c r="B3304" s="347" t="s">
        <v>18960</v>
      </c>
      <c r="C3304" s="108"/>
      <c r="D3304" s="108"/>
      <c r="E3304" s="349"/>
    </row>
    <row r="3305" spans="1:5" ht="15.75">
      <c r="A3305" s="151"/>
      <c r="B3305" s="347" t="s">
        <v>18961</v>
      </c>
      <c r="C3305" s="108"/>
      <c r="D3305" s="108"/>
      <c r="E3305" s="349"/>
    </row>
    <row r="3306" spans="1:5" ht="15.75">
      <c r="A3306" s="151"/>
      <c r="B3306" s="347" t="s">
        <v>18962</v>
      </c>
      <c r="C3306" s="108"/>
      <c r="D3306" s="108"/>
      <c r="E3306" s="349"/>
    </row>
    <row r="3307" spans="1:5" ht="15.75">
      <c r="A3307" s="151"/>
      <c r="B3307" s="347" t="s">
        <v>18963</v>
      </c>
      <c r="C3307" s="108"/>
      <c r="D3307" s="108"/>
      <c r="E3307" s="349"/>
    </row>
    <row r="3308" spans="1:5" ht="15.75">
      <c r="A3308" s="151"/>
      <c r="B3308" s="347" t="s">
        <v>18964</v>
      </c>
      <c r="C3308" s="108"/>
      <c r="D3308" s="108"/>
      <c r="E3308" s="349"/>
    </row>
    <row r="3309" spans="1:5" ht="15.75">
      <c r="A3309" s="151"/>
      <c r="B3309" s="347" t="s">
        <v>18965</v>
      </c>
      <c r="C3309" s="108"/>
      <c r="D3309" s="108"/>
      <c r="E3309" s="349"/>
    </row>
    <row r="3310" spans="1:5" ht="15.75">
      <c r="A3310" s="151"/>
      <c r="B3310" s="347" t="s">
        <v>18966</v>
      </c>
      <c r="C3310" s="108"/>
      <c r="D3310" s="108"/>
      <c r="E3310" s="349"/>
    </row>
    <row r="3311" spans="1:5" ht="15.75">
      <c r="A3311" s="151"/>
      <c r="B3311" s="347" t="s">
        <v>18967</v>
      </c>
      <c r="C3311" s="108"/>
      <c r="D3311" s="108"/>
      <c r="E3311" s="349"/>
    </row>
    <row r="3312" spans="1:5" ht="15.75">
      <c r="A3312" s="151"/>
      <c r="B3312" s="347" t="s">
        <v>18968</v>
      </c>
      <c r="C3312" s="108"/>
      <c r="D3312" s="108"/>
      <c r="E3312" s="349"/>
    </row>
    <row r="3313" spans="1:5" ht="15.75">
      <c r="A3313" s="151"/>
      <c r="B3313" s="347" t="s">
        <v>18969</v>
      </c>
      <c r="C3313" s="108"/>
      <c r="D3313" s="108"/>
      <c r="E3313" s="349"/>
    </row>
    <row r="3314" spans="1:5" ht="15.75">
      <c r="A3314" s="151"/>
      <c r="B3314" s="347" t="s">
        <v>18970</v>
      </c>
      <c r="C3314" s="108"/>
      <c r="D3314" s="108"/>
      <c r="E3314" s="349"/>
    </row>
    <row r="3315" spans="1:5" ht="15.75">
      <c r="A3315" s="151"/>
      <c r="B3315" s="347" t="s">
        <v>18971</v>
      </c>
      <c r="C3315" s="108"/>
      <c r="D3315" s="108"/>
      <c r="E3315" s="349"/>
    </row>
    <row r="3316" spans="1:5" ht="15.75">
      <c r="A3316" s="151"/>
      <c r="B3316" s="347" t="s">
        <v>18972</v>
      </c>
      <c r="C3316" s="108"/>
      <c r="D3316" s="108"/>
      <c r="E3316" s="349"/>
    </row>
    <row r="3317" spans="1:5" ht="15.75">
      <c r="A3317" s="151"/>
      <c r="B3317" s="347" t="s">
        <v>18973</v>
      </c>
      <c r="C3317" s="108"/>
      <c r="D3317" s="108"/>
      <c r="E3317" s="349"/>
    </row>
    <row r="3318" spans="1:5" ht="15.75">
      <c r="A3318" s="151"/>
      <c r="B3318" s="347" t="s">
        <v>18974</v>
      </c>
      <c r="C3318" s="108"/>
      <c r="D3318" s="108"/>
      <c r="E3318" s="349"/>
    </row>
    <row r="3319" spans="1:5" ht="15.75">
      <c r="A3319" s="151"/>
      <c r="B3319" s="347" t="s">
        <v>18975</v>
      </c>
      <c r="C3319" s="108"/>
      <c r="D3319" s="108"/>
      <c r="E3319" s="349"/>
    </row>
    <row r="3320" spans="1:5" ht="15.75">
      <c r="A3320" s="151"/>
      <c r="B3320" s="347" t="s">
        <v>18976</v>
      </c>
      <c r="C3320" s="108"/>
      <c r="D3320" s="108"/>
      <c r="E3320" s="349"/>
    </row>
    <row r="3321" spans="1:5" ht="15.75">
      <c r="A3321" s="151"/>
      <c r="B3321" s="347" t="s">
        <v>18977</v>
      </c>
      <c r="C3321" s="108"/>
      <c r="D3321" s="108"/>
      <c r="E3321" s="349"/>
    </row>
    <row r="3322" spans="1:5" ht="15.75">
      <c r="A3322" s="151"/>
      <c r="B3322" s="347" t="s">
        <v>18978</v>
      </c>
      <c r="C3322" s="108"/>
      <c r="D3322" s="108"/>
      <c r="E3322" s="349"/>
    </row>
    <row r="3323" spans="1:5" ht="15.75">
      <c r="A3323" s="151"/>
      <c r="B3323" s="347" t="s">
        <v>18979</v>
      </c>
      <c r="C3323" s="108"/>
      <c r="D3323" s="108"/>
      <c r="E3323" s="349"/>
    </row>
    <row r="3324" spans="1:5" ht="15.75">
      <c r="A3324" s="151"/>
      <c r="B3324" s="347" t="s">
        <v>18980</v>
      </c>
      <c r="C3324" s="108"/>
      <c r="D3324" s="108"/>
      <c r="E3324" s="349"/>
    </row>
    <row r="3325" spans="1:5" ht="15.75">
      <c r="A3325" s="151"/>
      <c r="B3325" s="347" t="s">
        <v>18981</v>
      </c>
      <c r="C3325" s="108"/>
      <c r="D3325" s="108"/>
      <c r="E3325" s="349"/>
    </row>
    <row r="3326" spans="1:5" ht="15.75">
      <c r="A3326" s="151"/>
      <c r="B3326" s="347" t="s">
        <v>18982</v>
      </c>
      <c r="C3326" s="108"/>
      <c r="D3326" s="108"/>
      <c r="E3326" s="349"/>
    </row>
    <row r="3327" spans="1:5" ht="15.75">
      <c r="A3327" s="151"/>
      <c r="B3327" s="347" t="s">
        <v>18983</v>
      </c>
      <c r="C3327" s="108"/>
      <c r="D3327" s="108"/>
      <c r="E3327" s="349"/>
    </row>
    <row r="3328" spans="1:5" ht="15.75">
      <c r="A3328" s="151"/>
      <c r="B3328" s="347" t="s">
        <v>18984</v>
      </c>
      <c r="C3328" s="108"/>
      <c r="D3328" s="108"/>
      <c r="E3328" s="349"/>
    </row>
    <row r="3329" spans="1:5" ht="15.75">
      <c r="A3329" s="151"/>
      <c r="B3329" s="347" t="s">
        <v>18985</v>
      </c>
      <c r="C3329" s="108"/>
      <c r="D3329" s="108"/>
      <c r="E3329" s="349"/>
    </row>
    <row r="3330" spans="1:5" ht="15.75">
      <c r="A3330" s="151"/>
      <c r="B3330" s="347" t="s">
        <v>18986</v>
      </c>
      <c r="C3330" s="108"/>
      <c r="D3330" s="108"/>
      <c r="E3330" s="349"/>
    </row>
    <row r="3331" spans="1:5" ht="15.75">
      <c r="A3331" s="151"/>
      <c r="B3331" s="347" t="s">
        <v>18987</v>
      </c>
      <c r="C3331" s="108"/>
      <c r="D3331" s="108"/>
      <c r="E3331" s="349"/>
    </row>
    <row r="3332" spans="1:5" ht="15.75">
      <c r="A3332" s="151"/>
      <c r="B3332" s="347" t="s">
        <v>18988</v>
      </c>
      <c r="C3332" s="108"/>
      <c r="D3332" s="108"/>
      <c r="E3332" s="349"/>
    </row>
    <row r="3333" spans="1:5" ht="15.75">
      <c r="A3333" s="151"/>
      <c r="B3333" s="347" t="s">
        <v>18989</v>
      </c>
      <c r="C3333" s="108"/>
      <c r="D3333" s="108"/>
      <c r="E3333" s="349"/>
    </row>
    <row r="3334" spans="1:5" ht="15.75">
      <c r="A3334" s="151"/>
      <c r="B3334" s="347" t="s">
        <v>18990</v>
      </c>
      <c r="C3334" s="108"/>
      <c r="D3334" s="108"/>
      <c r="E3334" s="349"/>
    </row>
    <row r="3335" spans="1:5" ht="15.75">
      <c r="A3335" s="151"/>
      <c r="B3335" s="347" t="s">
        <v>18991</v>
      </c>
      <c r="C3335" s="108"/>
      <c r="D3335" s="108"/>
      <c r="E3335" s="349"/>
    </row>
    <row r="3336" spans="1:5" ht="15.75">
      <c r="A3336" s="151"/>
      <c r="B3336" s="347" t="s">
        <v>18992</v>
      </c>
      <c r="C3336" s="108"/>
      <c r="D3336" s="108"/>
      <c r="E3336" s="349"/>
    </row>
    <row r="3337" spans="1:5" ht="15.75">
      <c r="A3337" s="151"/>
      <c r="B3337" s="347" t="s">
        <v>18993</v>
      </c>
      <c r="C3337" s="108"/>
      <c r="D3337" s="108"/>
      <c r="E3337" s="349"/>
    </row>
    <row r="3338" spans="1:5" ht="15.75">
      <c r="A3338" s="151"/>
      <c r="B3338" s="347" t="s">
        <v>18994</v>
      </c>
      <c r="C3338" s="108"/>
      <c r="D3338" s="108"/>
      <c r="E3338" s="349"/>
    </row>
    <row r="3339" spans="1:5" ht="15.75">
      <c r="A3339" s="151"/>
      <c r="B3339" s="347" t="s">
        <v>18995</v>
      </c>
      <c r="C3339" s="108"/>
      <c r="D3339" s="108"/>
      <c r="E3339" s="349"/>
    </row>
    <row r="3340" spans="1:5" ht="15.75">
      <c r="A3340" s="151"/>
      <c r="B3340" s="347" t="s">
        <v>18996</v>
      </c>
      <c r="C3340" s="108"/>
      <c r="D3340" s="108"/>
      <c r="E3340" s="349"/>
    </row>
    <row r="3341" spans="1:5" ht="15.75">
      <c r="A3341" s="151"/>
      <c r="B3341" s="347" t="s">
        <v>18997</v>
      </c>
      <c r="C3341" s="108"/>
      <c r="D3341" s="108"/>
      <c r="E3341" s="349"/>
    </row>
    <row r="3342" spans="1:5" ht="15.75">
      <c r="A3342" s="151"/>
      <c r="B3342" s="347" t="s">
        <v>18998</v>
      </c>
      <c r="C3342" s="108"/>
      <c r="D3342" s="108"/>
      <c r="E3342" s="349"/>
    </row>
    <row r="3343" spans="1:5" ht="15.75">
      <c r="A3343" s="151"/>
      <c r="B3343" s="347" t="s">
        <v>18999</v>
      </c>
      <c r="C3343" s="108"/>
      <c r="D3343" s="108"/>
      <c r="E3343" s="349"/>
    </row>
    <row r="3344" spans="1:5" ht="15.75">
      <c r="A3344" s="151"/>
      <c r="B3344" s="347" t="s">
        <v>19000</v>
      </c>
      <c r="C3344" s="108"/>
      <c r="D3344" s="108"/>
      <c r="E3344" s="349"/>
    </row>
    <row r="3345" spans="1:5" ht="15.75">
      <c r="A3345" s="151"/>
      <c r="B3345" s="347" t="s">
        <v>19001</v>
      </c>
      <c r="C3345" s="108"/>
      <c r="D3345" s="108"/>
      <c r="E3345" s="349"/>
    </row>
    <row r="3346" spans="1:5" ht="15.75">
      <c r="A3346" s="151"/>
      <c r="B3346" s="347" t="s">
        <v>19002</v>
      </c>
      <c r="C3346" s="108"/>
      <c r="D3346" s="108"/>
      <c r="E3346" s="349"/>
    </row>
    <row r="3347" spans="1:5" ht="15.75">
      <c r="A3347" s="151"/>
      <c r="B3347" s="347" t="s">
        <v>19003</v>
      </c>
      <c r="C3347" s="108"/>
      <c r="D3347" s="108"/>
      <c r="E3347" s="349"/>
    </row>
    <row r="3348" spans="1:5" ht="15.75">
      <c r="A3348" s="151"/>
      <c r="B3348" s="347" t="s">
        <v>19004</v>
      </c>
      <c r="C3348" s="108"/>
      <c r="D3348" s="108"/>
      <c r="E3348" s="349"/>
    </row>
    <row r="3349" spans="1:5" ht="15.75">
      <c r="A3349" s="151"/>
      <c r="B3349" s="347" t="s">
        <v>19005</v>
      </c>
      <c r="C3349" s="108"/>
      <c r="D3349" s="108"/>
      <c r="E3349" s="349"/>
    </row>
    <row r="3350" spans="1:5" ht="15.75">
      <c r="A3350" s="151"/>
      <c r="B3350" s="347" t="s">
        <v>19006</v>
      </c>
      <c r="C3350" s="108"/>
      <c r="D3350" s="108"/>
      <c r="E3350" s="349"/>
    </row>
    <row r="3351" spans="1:5" ht="15.75">
      <c r="A3351" s="151"/>
      <c r="B3351" s="347" t="s">
        <v>19007</v>
      </c>
      <c r="C3351" s="108"/>
      <c r="D3351" s="108"/>
      <c r="E3351" s="349"/>
    </row>
    <row r="3352" spans="1:5" ht="15.75">
      <c r="A3352" s="151"/>
      <c r="B3352" s="347" t="s">
        <v>19008</v>
      </c>
      <c r="C3352" s="108"/>
      <c r="D3352" s="108"/>
      <c r="E3352" s="349"/>
    </row>
    <row r="3353" spans="1:5" ht="15.75">
      <c r="A3353" s="151"/>
      <c r="B3353" s="347" t="s">
        <v>19009</v>
      </c>
      <c r="C3353" s="108"/>
      <c r="D3353" s="108"/>
      <c r="E3353" s="349"/>
    </row>
    <row r="3354" spans="1:5" ht="15.75">
      <c r="A3354" s="151"/>
      <c r="B3354" s="347" t="s">
        <v>19010</v>
      </c>
      <c r="C3354" s="108"/>
      <c r="D3354" s="108"/>
      <c r="E3354" s="349"/>
    </row>
    <row r="3355" spans="1:5" ht="15.75">
      <c r="A3355" s="151"/>
      <c r="B3355" s="347" t="s">
        <v>19011</v>
      </c>
      <c r="C3355" s="108"/>
      <c r="D3355" s="108"/>
      <c r="E3355" s="349"/>
    </row>
    <row r="3356" spans="1:5" ht="15.75">
      <c r="A3356" s="151"/>
      <c r="B3356" s="347" t="s">
        <v>19012</v>
      </c>
      <c r="C3356" s="108"/>
      <c r="D3356" s="108"/>
      <c r="E3356" s="349"/>
    </row>
    <row r="3357" spans="1:5" ht="15.75">
      <c r="A3357" s="151"/>
      <c r="B3357" s="347" t="s">
        <v>19013</v>
      </c>
      <c r="C3357" s="108"/>
      <c r="D3357" s="108"/>
      <c r="E3357" s="349"/>
    </row>
    <row r="3358" spans="1:5" ht="15.75">
      <c r="A3358" s="151"/>
      <c r="B3358" s="347" t="s">
        <v>19014</v>
      </c>
      <c r="C3358" s="108"/>
      <c r="D3358" s="108"/>
      <c r="E3358" s="349"/>
    </row>
    <row r="3359" spans="1:5" ht="15.75">
      <c r="A3359" s="151"/>
      <c r="B3359" s="347" t="s">
        <v>19015</v>
      </c>
      <c r="C3359" s="108"/>
      <c r="D3359" s="108"/>
      <c r="E3359" s="349"/>
    </row>
    <row r="3360" spans="1:5" ht="15.75">
      <c r="A3360" s="151"/>
      <c r="B3360" s="347" t="s">
        <v>19016</v>
      </c>
      <c r="C3360" s="108"/>
      <c r="D3360" s="108"/>
      <c r="E3360" s="349"/>
    </row>
    <row r="3361" spans="1:5" ht="15.75">
      <c r="A3361" s="151"/>
      <c r="B3361" s="347" t="s">
        <v>19017</v>
      </c>
      <c r="C3361" s="108"/>
      <c r="D3361" s="108"/>
      <c r="E3361" s="349"/>
    </row>
    <row r="3362" spans="1:5" ht="15.75">
      <c r="A3362" s="151"/>
      <c r="B3362" s="347" t="s">
        <v>19018</v>
      </c>
      <c r="C3362" s="108"/>
      <c r="D3362" s="108"/>
      <c r="E3362" s="349"/>
    </row>
    <row r="3363" spans="1:5" ht="15.75">
      <c r="A3363" s="151"/>
      <c r="B3363" s="347" t="s">
        <v>19019</v>
      </c>
      <c r="C3363" s="108"/>
      <c r="D3363" s="108"/>
      <c r="E3363" s="349"/>
    </row>
    <row r="3364" spans="1:5" ht="15.75">
      <c r="A3364" s="151"/>
      <c r="B3364" s="347" t="s">
        <v>19020</v>
      </c>
      <c r="C3364" s="108"/>
      <c r="D3364" s="108"/>
      <c r="E3364" s="349"/>
    </row>
    <row r="3365" spans="1:5" ht="15.75">
      <c r="A3365" s="151"/>
      <c r="B3365" s="347" t="s">
        <v>19021</v>
      </c>
      <c r="C3365" s="108"/>
      <c r="D3365" s="108"/>
      <c r="E3365" s="349"/>
    </row>
    <row r="3366" spans="1:5" ht="15.75">
      <c r="A3366" s="151"/>
      <c r="B3366" s="347" t="s">
        <v>19022</v>
      </c>
      <c r="C3366" s="108"/>
      <c r="D3366" s="108"/>
      <c r="E3366" s="349"/>
    </row>
    <row r="3367" spans="1:5" ht="15.75">
      <c r="A3367" s="151"/>
      <c r="B3367" s="347" t="s">
        <v>19023</v>
      </c>
      <c r="C3367" s="108"/>
      <c r="D3367" s="108"/>
      <c r="E3367" s="349"/>
    </row>
    <row r="3368" spans="1:5" ht="15.75">
      <c r="A3368" s="151"/>
      <c r="B3368" s="347" t="s">
        <v>19024</v>
      </c>
      <c r="C3368" s="108"/>
      <c r="D3368" s="108"/>
      <c r="E3368" s="349"/>
    </row>
    <row r="3369" spans="1:5" ht="15.75">
      <c r="A3369" s="151"/>
      <c r="B3369" s="347" t="s">
        <v>19025</v>
      </c>
      <c r="C3369" s="108"/>
      <c r="D3369" s="108"/>
      <c r="E3369" s="349"/>
    </row>
    <row r="3370" spans="1:5" ht="15.75">
      <c r="A3370" s="151"/>
      <c r="B3370" s="347" t="s">
        <v>19026</v>
      </c>
      <c r="C3370" s="108"/>
      <c r="D3370" s="108"/>
      <c r="E3370" s="349"/>
    </row>
    <row r="3371" spans="1:5" ht="15.75">
      <c r="A3371" s="151"/>
      <c r="B3371" s="347" t="s">
        <v>19027</v>
      </c>
      <c r="C3371" s="108"/>
      <c r="D3371" s="108"/>
      <c r="E3371" s="349"/>
    </row>
    <row r="3372" spans="1:5" ht="15.75">
      <c r="A3372" s="151"/>
      <c r="B3372" s="347" t="s">
        <v>19028</v>
      </c>
      <c r="C3372" s="108"/>
      <c r="D3372" s="108"/>
      <c r="E3372" s="349"/>
    </row>
    <row r="3373" spans="1:5" ht="15.75">
      <c r="A3373" s="151"/>
      <c r="B3373" s="347" t="s">
        <v>19029</v>
      </c>
      <c r="C3373" s="108"/>
      <c r="D3373" s="108"/>
      <c r="E3373" s="349"/>
    </row>
    <row r="3374" spans="1:5" ht="15.75">
      <c r="A3374" s="151"/>
      <c r="B3374" s="347" t="s">
        <v>19030</v>
      </c>
      <c r="C3374" s="108"/>
      <c r="D3374" s="108"/>
      <c r="E3374" s="349"/>
    </row>
    <row r="3375" spans="1:5" ht="15.75">
      <c r="A3375" s="151"/>
      <c r="B3375" s="347" t="s">
        <v>19031</v>
      </c>
      <c r="C3375" s="108"/>
      <c r="D3375" s="108"/>
      <c r="E3375" s="349"/>
    </row>
    <row r="3376" spans="1:5" ht="15.75">
      <c r="A3376" s="151"/>
      <c r="B3376" s="347" t="s">
        <v>19032</v>
      </c>
      <c r="C3376" s="108"/>
      <c r="D3376" s="108"/>
      <c r="E3376" s="349"/>
    </row>
    <row r="3377" spans="1:5" ht="15.75">
      <c r="A3377" s="151"/>
      <c r="B3377" s="347" t="s">
        <v>19033</v>
      </c>
      <c r="C3377" s="108"/>
      <c r="D3377" s="108"/>
      <c r="E3377" s="349"/>
    </row>
    <row r="3378" spans="1:5" ht="15.75">
      <c r="A3378" s="151"/>
      <c r="B3378" s="347" t="s">
        <v>19034</v>
      </c>
      <c r="C3378" s="108"/>
      <c r="D3378" s="108"/>
      <c r="E3378" s="349"/>
    </row>
    <row r="3379" spans="1:5" ht="15.75">
      <c r="A3379" s="151"/>
      <c r="B3379" s="347" t="s">
        <v>19035</v>
      </c>
      <c r="C3379" s="108"/>
      <c r="D3379" s="108"/>
      <c r="E3379" s="349"/>
    </row>
    <row r="3380" spans="1:5" ht="15.75">
      <c r="A3380" s="151"/>
      <c r="B3380" s="347" t="s">
        <v>19036</v>
      </c>
      <c r="C3380" s="108"/>
      <c r="D3380" s="108"/>
      <c r="E3380" s="349"/>
    </row>
    <row r="3381" spans="1:5" ht="15.75">
      <c r="A3381" s="151"/>
      <c r="B3381" s="347" t="s">
        <v>19037</v>
      </c>
      <c r="C3381" s="108"/>
      <c r="D3381" s="108"/>
      <c r="E3381" s="349"/>
    </row>
    <row r="3382" spans="1:5" ht="15.75">
      <c r="A3382" s="151"/>
      <c r="B3382" s="347" t="s">
        <v>19038</v>
      </c>
      <c r="C3382" s="108"/>
      <c r="D3382" s="108"/>
      <c r="E3382" s="349"/>
    </row>
    <row r="3383" spans="1:5" ht="15.75">
      <c r="A3383" s="151"/>
      <c r="B3383" s="347" t="s">
        <v>19039</v>
      </c>
      <c r="C3383" s="108"/>
      <c r="D3383" s="108"/>
      <c r="E3383" s="349"/>
    </row>
    <row r="3384" spans="1:5" ht="15.75">
      <c r="A3384" s="151"/>
      <c r="B3384" s="347" t="s">
        <v>19040</v>
      </c>
      <c r="C3384" s="108"/>
      <c r="D3384" s="108"/>
      <c r="E3384" s="349"/>
    </row>
    <row r="3385" spans="1:5" ht="15.75">
      <c r="A3385" s="151"/>
      <c r="B3385" s="347" t="s">
        <v>19041</v>
      </c>
      <c r="C3385" s="108"/>
      <c r="D3385" s="108"/>
      <c r="E3385" s="349"/>
    </row>
    <row r="3386" spans="1:5" ht="15.75">
      <c r="A3386" s="151"/>
      <c r="B3386" s="347" t="s">
        <v>19042</v>
      </c>
      <c r="C3386" s="108"/>
      <c r="D3386" s="108"/>
      <c r="E3386" s="349"/>
    </row>
    <row r="3387" spans="1:5" ht="15.75">
      <c r="A3387" s="151"/>
      <c r="B3387" s="347" t="s">
        <v>19043</v>
      </c>
      <c r="C3387" s="108"/>
      <c r="D3387" s="108"/>
      <c r="E3387" s="349"/>
    </row>
    <row r="3388" spans="1:5" ht="15.75">
      <c r="A3388" s="151"/>
      <c r="B3388" s="347" t="s">
        <v>19044</v>
      </c>
      <c r="C3388" s="108"/>
      <c r="D3388" s="108"/>
      <c r="E3388" s="349"/>
    </row>
    <row r="3389" spans="1:5" ht="15.75">
      <c r="A3389" s="151"/>
      <c r="B3389" s="347" t="s">
        <v>19045</v>
      </c>
      <c r="C3389" s="108"/>
      <c r="D3389" s="108"/>
      <c r="E3389" s="349"/>
    </row>
    <row r="3390" spans="1:5" ht="15.75">
      <c r="A3390" s="151"/>
      <c r="B3390" s="347" t="s">
        <v>19046</v>
      </c>
      <c r="C3390" s="108"/>
      <c r="D3390" s="108"/>
      <c r="E3390" s="349"/>
    </row>
    <row r="3391" spans="1:5" ht="15.75">
      <c r="A3391" s="151"/>
      <c r="B3391" s="347" t="s">
        <v>19047</v>
      </c>
      <c r="C3391" s="108"/>
      <c r="D3391" s="108"/>
      <c r="E3391" s="349"/>
    </row>
    <row r="3392" spans="1:5" ht="15.75">
      <c r="A3392" s="151"/>
      <c r="B3392" s="347" t="s">
        <v>19048</v>
      </c>
      <c r="C3392" s="108"/>
      <c r="D3392" s="108"/>
      <c r="E3392" s="349"/>
    </row>
    <row r="3393" spans="1:5" ht="15.75">
      <c r="A3393" s="151"/>
      <c r="B3393" s="347" t="s">
        <v>19049</v>
      </c>
      <c r="C3393" s="108"/>
      <c r="D3393" s="108"/>
      <c r="E3393" s="349"/>
    </row>
    <row r="3394" spans="1:5" ht="15.75">
      <c r="A3394" s="151"/>
      <c r="B3394" s="347" t="s">
        <v>19050</v>
      </c>
      <c r="C3394" s="108"/>
      <c r="D3394" s="108"/>
      <c r="E3394" s="349"/>
    </row>
    <row r="3395" spans="1:5" ht="15.75">
      <c r="A3395" s="151"/>
      <c r="B3395" s="347" t="s">
        <v>19051</v>
      </c>
      <c r="C3395" s="108"/>
      <c r="D3395" s="108"/>
      <c r="E3395" s="349"/>
    </row>
    <row r="3396" spans="1:5" ht="15.75">
      <c r="A3396" s="151"/>
      <c r="B3396" s="347" t="s">
        <v>19052</v>
      </c>
      <c r="C3396" s="108"/>
      <c r="D3396" s="108"/>
      <c r="E3396" s="349"/>
    </row>
    <row r="3397" spans="1:5" ht="15.75">
      <c r="A3397" s="151"/>
      <c r="B3397" s="347" t="s">
        <v>19053</v>
      </c>
      <c r="C3397" s="108"/>
      <c r="D3397" s="108"/>
      <c r="E3397" s="349"/>
    </row>
    <row r="3398" spans="1:5" ht="15.75">
      <c r="A3398" s="151"/>
      <c r="B3398" s="347" t="s">
        <v>19054</v>
      </c>
      <c r="C3398" s="108"/>
      <c r="D3398" s="108"/>
      <c r="E3398" s="349"/>
    </row>
    <row r="3399" spans="1:5" ht="15.75">
      <c r="A3399" s="151"/>
      <c r="B3399" s="347" t="s">
        <v>19055</v>
      </c>
      <c r="C3399" s="108"/>
      <c r="D3399" s="108"/>
      <c r="E3399" s="349"/>
    </row>
    <row r="3400" spans="1:5" ht="15.75">
      <c r="A3400" s="151"/>
      <c r="B3400" s="347" t="s">
        <v>19056</v>
      </c>
      <c r="C3400" s="108"/>
      <c r="D3400" s="108"/>
      <c r="E3400" s="349"/>
    </row>
    <row r="3401" spans="1:5" ht="15.75">
      <c r="A3401" s="151"/>
      <c r="B3401" s="347" t="s">
        <v>19057</v>
      </c>
      <c r="C3401" s="108"/>
      <c r="D3401" s="108"/>
      <c r="E3401" s="349"/>
    </row>
    <row r="3402" spans="1:5" ht="15.75">
      <c r="A3402" s="151"/>
      <c r="B3402" s="347" t="s">
        <v>19058</v>
      </c>
      <c r="C3402" s="108"/>
      <c r="D3402" s="108"/>
      <c r="E3402" s="349"/>
    </row>
    <row r="3403" spans="1:5" ht="15.75">
      <c r="A3403" s="151"/>
      <c r="B3403" s="347" t="s">
        <v>19059</v>
      </c>
      <c r="C3403" s="108"/>
      <c r="D3403" s="108"/>
      <c r="E3403" s="349"/>
    </row>
    <row r="3404" spans="1:5" ht="15.75">
      <c r="A3404" s="151"/>
      <c r="B3404" s="347" t="s">
        <v>19060</v>
      </c>
      <c r="C3404" s="108"/>
      <c r="D3404" s="108"/>
      <c r="E3404" s="349"/>
    </row>
    <row r="3405" spans="1:5" ht="15.75">
      <c r="A3405" s="151"/>
      <c r="B3405" s="347" t="s">
        <v>19061</v>
      </c>
      <c r="C3405" s="108"/>
      <c r="D3405" s="108"/>
      <c r="E3405" s="349"/>
    </row>
    <row r="3406" spans="1:5" ht="15.75">
      <c r="A3406" s="151"/>
      <c r="B3406" s="347" t="s">
        <v>19062</v>
      </c>
      <c r="C3406" s="108"/>
      <c r="D3406" s="108"/>
      <c r="E3406" s="349"/>
    </row>
    <row r="3407" spans="1:5" ht="15.75">
      <c r="A3407" s="151"/>
      <c r="B3407" s="347" t="s">
        <v>19063</v>
      </c>
      <c r="C3407" s="108"/>
      <c r="D3407" s="108"/>
      <c r="E3407" s="349"/>
    </row>
    <row r="3408" spans="1:5" ht="15.75">
      <c r="A3408" s="151"/>
      <c r="B3408" s="347" t="s">
        <v>19064</v>
      </c>
      <c r="C3408" s="108"/>
      <c r="D3408" s="108"/>
      <c r="E3408" s="349"/>
    </row>
    <row r="3409" spans="1:5" ht="15.75">
      <c r="A3409" s="151"/>
      <c r="B3409" s="347" t="s">
        <v>19065</v>
      </c>
      <c r="C3409" s="108"/>
      <c r="D3409" s="108"/>
      <c r="E3409" s="349"/>
    </row>
    <row r="3410" spans="1:5" ht="15.75">
      <c r="A3410" s="151"/>
      <c r="B3410" s="347" t="s">
        <v>19066</v>
      </c>
      <c r="C3410" s="108"/>
      <c r="D3410" s="108"/>
      <c r="E3410" s="349"/>
    </row>
    <row r="3411" spans="1:5" ht="15.75">
      <c r="A3411" s="151"/>
      <c r="B3411" s="347" t="s">
        <v>19067</v>
      </c>
      <c r="C3411" s="108"/>
      <c r="D3411" s="108"/>
      <c r="E3411" s="349"/>
    </row>
    <row r="3412" spans="1:5" ht="15.75">
      <c r="A3412" s="151"/>
      <c r="B3412" s="347" t="s">
        <v>19068</v>
      </c>
      <c r="C3412" s="108"/>
      <c r="D3412" s="108"/>
      <c r="E3412" s="349"/>
    </row>
    <row r="3413" spans="1:5" ht="15.75">
      <c r="A3413" s="151"/>
      <c r="B3413" s="347" t="s">
        <v>19069</v>
      </c>
      <c r="C3413" s="108"/>
      <c r="D3413" s="108"/>
      <c r="E3413" s="349"/>
    </row>
    <row r="3414" spans="1:5" ht="15.75">
      <c r="A3414" s="151"/>
      <c r="B3414" s="347" t="s">
        <v>19070</v>
      </c>
      <c r="C3414" s="108"/>
      <c r="D3414" s="108"/>
      <c r="E3414" s="349"/>
    </row>
    <row r="3415" spans="1:5" ht="15.75">
      <c r="A3415" s="151"/>
      <c r="B3415" s="347" t="s">
        <v>19071</v>
      </c>
      <c r="C3415" s="108"/>
      <c r="D3415" s="108"/>
      <c r="E3415" s="349"/>
    </row>
    <row r="3416" spans="1:5" ht="15.75">
      <c r="A3416" s="151"/>
      <c r="B3416" s="347" t="s">
        <v>19072</v>
      </c>
      <c r="C3416" s="108"/>
      <c r="D3416" s="108"/>
      <c r="E3416" s="349"/>
    </row>
    <row r="3417" spans="1:5" ht="15.75">
      <c r="A3417" s="151"/>
      <c r="B3417" s="347" t="s">
        <v>19073</v>
      </c>
      <c r="C3417" s="108"/>
      <c r="D3417" s="108"/>
      <c r="E3417" s="349"/>
    </row>
    <row r="3418" spans="1:5" ht="15.75">
      <c r="A3418" s="151"/>
      <c r="B3418" s="347" t="s">
        <v>19074</v>
      </c>
      <c r="C3418" s="108"/>
      <c r="D3418" s="108"/>
      <c r="E3418" s="349"/>
    </row>
    <row r="3419" spans="1:5" ht="15.75">
      <c r="A3419" s="151"/>
      <c r="B3419" s="347" t="s">
        <v>19075</v>
      </c>
      <c r="C3419" s="108"/>
      <c r="D3419" s="108"/>
      <c r="E3419" s="349"/>
    </row>
    <row r="3420" spans="1:5" ht="15.75">
      <c r="A3420" s="151"/>
      <c r="B3420" s="347" t="s">
        <v>19076</v>
      </c>
      <c r="C3420" s="108"/>
      <c r="D3420" s="108"/>
      <c r="E3420" s="349"/>
    </row>
    <row r="3421" spans="1:5" ht="15.75">
      <c r="A3421" s="151"/>
      <c r="B3421" s="347" t="s">
        <v>19077</v>
      </c>
      <c r="C3421" s="108"/>
      <c r="D3421" s="108"/>
      <c r="E3421" s="349"/>
    </row>
    <row r="3422" spans="1:5" ht="15.75">
      <c r="A3422" s="151"/>
      <c r="B3422" s="347" t="s">
        <v>19078</v>
      </c>
      <c r="C3422" s="108"/>
      <c r="D3422" s="108"/>
      <c r="E3422" s="349"/>
    </row>
    <row r="3423" spans="1:5" ht="15.75">
      <c r="A3423" s="151"/>
      <c r="B3423" s="347" t="s">
        <v>19079</v>
      </c>
      <c r="C3423" s="108"/>
      <c r="D3423" s="108"/>
      <c r="E3423" s="349"/>
    </row>
    <row r="3424" spans="1:5" ht="15.75">
      <c r="A3424" s="151"/>
      <c r="B3424" s="347" t="s">
        <v>19080</v>
      </c>
      <c r="C3424" s="108"/>
      <c r="D3424" s="108"/>
      <c r="E3424" s="349"/>
    </row>
    <row r="3425" spans="1:5" ht="15.75">
      <c r="A3425" s="151"/>
      <c r="B3425" s="347" t="s">
        <v>19081</v>
      </c>
      <c r="C3425" s="108"/>
      <c r="D3425" s="108"/>
      <c r="E3425" s="349"/>
    </row>
    <row r="3426" spans="1:5" ht="15.75">
      <c r="A3426" s="151"/>
      <c r="B3426" s="347" t="s">
        <v>19082</v>
      </c>
      <c r="C3426" s="108"/>
      <c r="D3426" s="108"/>
      <c r="E3426" s="349"/>
    </row>
    <row r="3427" spans="1:5" ht="15.75">
      <c r="A3427" s="151"/>
      <c r="B3427" s="347" t="s">
        <v>19083</v>
      </c>
      <c r="C3427" s="108"/>
      <c r="D3427" s="108"/>
      <c r="E3427" s="349"/>
    </row>
    <row r="3428" spans="1:5" ht="15.75">
      <c r="A3428" s="151"/>
      <c r="B3428" s="347" t="s">
        <v>19084</v>
      </c>
      <c r="C3428" s="108"/>
      <c r="D3428" s="108"/>
      <c r="E3428" s="349"/>
    </row>
    <row r="3429" spans="1:5" ht="15.75">
      <c r="A3429" s="151"/>
      <c r="B3429" s="347" t="s">
        <v>19085</v>
      </c>
      <c r="C3429" s="108"/>
      <c r="D3429" s="108"/>
      <c r="E3429" s="349"/>
    </row>
    <row r="3430" spans="1:5" ht="15.75">
      <c r="A3430" s="151"/>
      <c r="B3430" s="347" t="s">
        <v>19086</v>
      </c>
      <c r="C3430" s="108"/>
      <c r="D3430" s="108"/>
      <c r="E3430" s="349"/>
    </row>
    <row r="3431" spans="1:5" ht="15.75">
      <c r="A3431" s="151"/>
      <c r="B3431" s="347" t="s">
        <v>19087</v>
      </c>
      <c r="C3431" s="108"/>
      <c r="D3431" s="108"/>
      <c r="E3431" s="349"/>
    </row>
    <row r="3432" spans="1:5" ht="15.75">
      <c r="A3432" s="151"/>
      <c r="B3432" s="347" t="s">
        <v>19088</v>
      </c>
      <c r="C3432" s="108"/>
      <c r="D3432" s="108"/>
      <c r="E3432" s="349"/>
    </row>
    <row r="3433" spans="1:5" ht="15.75">
      <c r="A3433" s="151"/>
      <c r="B3433" s="347" t="s">
        <v>19089</v>
      </c>
      <c r="C3433" s="108"/>
      <c r="D3433" s="108"/>
      <c r="E3433" s="349"/>
    </row>
    <row r="3434" spans="1:5" ht="15.75">
      <c r="A3434" s="151"/>
      <c r="B3434" s="347" t="s">
        <v>19090</v>
      </c>
      <c r="C3434" s="108"/>
      <c r="D3434" s="108"/>
      <c r="E3434" s="349"/>
    </row>
    <row r="3435" spans="1:5" ht="15.75">
      <c r="A3435" s="151"/>
      <c r="B3435" s="347" t="s">
        <v>19091</v>
      </c>
      <c r="C3435" s="108"/>
      <c r="D3435" s="108"/>
      <c r="E3435" s="349"/>
    </row>
    <row r="3436" spans="1:5" ht="15.75">
      <c r="A3436" s="151"/>
      <c r="B3436" s="347" t="s">
        <v>19092</v>
      </c>
      <c r="C3436" s="108"/>
      <c r="D3436" s="108"/>
      <c r="E3436" s="349"/>
    </row>
    <row r="3437" spans="1:5" ht="15.75">
      <c r="A3437" s="151"/>
      <c r="B3437" s="347" t="s">
        <v>19093</v>
      </c>
      <c r="C3437" s="108"/>
      <c r="D3437" s="108"/>
      <c r="E3437" s="349"/>
    </row>
    <row r="3438" spans="1:5" ht="15.75">
      <c r="A3438" s="151"/>
      <c r="B3438" s="347" t="s">
        <v>19094</v>
      </c>
      <c r="C3438" s="108"/>
      <c r="D3438" s="108"/>
      <c r="E3438" s="349"/>
    </row>
    <row r="3439" spans="1:5" ht="15.75">
      <c r="A3439" s="151"/>
      <c r="B3439" s="347" t="s">
        <v>19095</v>
      </c>
      <c r="C3439" s="108"/>
      <c r="D3439" s="108"/>
      <c r="E3439" s="349"/>
    </row>
    <row r="3440" spans="1:5" ht="15.75">
      <c r="A3440" s="151"/>
      <c r="B3440" s="347" t="s">
        <v>19096</v>
      </c>
      <c r="C3440" s="108"/>
      <c r="D3440" s="108"/>
      <c r="E3440" s="349"/>
    </row>
    <row r="3441" spans="1:5" ht="15.75">
      <c r="A3441" s="151"/>
      <c r="B3441" s="347" t="s">
        <v>19097</v>
      </c>
      <c r="C3441" s="108"/>
      <c r="D3441" s="108"/>
      <c r="E3441" s="349"/>
    </row>
    <row r="3442" spans="1:5" ht="15.75">
      <c r="A3442" s="151"/>
      <c r="B3442" s="347" t="s">
        <v>19098</v>
      </c>
      <c r="C3442" s="108"/>
      <c r="D3442" s="108"/>
      <c r="E3442" s="349"/>
    </row>
    <row r="3443" spans="1:5" ht="15.75">
      <c r="A3443" s="151"/>
      <c r="B3443" s="347" t="s">
        <v>19099</v>
      </c>
      <c r="C3443" s="108"/>
      <c r="D3443" s="108"/>
      <c r="E3443" s="349"/>
    </row>
    <row r="3444" spans="1:5" ht="15.75">
      <c r="A3444" s="151"/>
      <c r="B3444" s="347" t="s">
        <v>19100</v>
      </c>
      <c r="C3444" s="108"/>
      <c r="D3444" s="108"/>
      <c r="E3444" s="349"/>
    </row>
    <row r="3445" spans="1:5" ht="15.75">
      <c r="A3445" s="151"/>
      <c r="B3445" s="347" t="s">
        <v>19101</v>
      </c>
      <c r="C3445" s="108"/>
      <c r="D3445" s="108"/>
      <c r="E3445" s="349"/>
    </row>
    <row r="3446" spans="1:5" ht="15.75">
      <c r="A3446" s="151"/>
      <c r="B3446" s="347" t="s">
        <v>19102</v>
      </c>
      <c r="C3446" s="108"/>
      <c r="D3446" s="108"/>
      <c r="E3446" s="349"/>
    </row>
    <row r="3447" spans="1:5" ht="15.75">
      <c r="A3447" s="151"/>
      <c r="B3447" s="347" t="s">
        <v>19103</v>
      </c>
      <c r="C3447" s="108"/>
      <c r="D3447" s="108"/>
      <c r="E3447" s="349"/>
    </row>
    <row r="3448" spans="1:5" ht="15.75">
      <c r="A3448" s="151"/>
      <c r="B3448" s="347" t="s">
        <v>19104</v>
      </c>
      <c r="C3448" s="108"/>
      <c r="D3448" s="108"/>
      <c r="E3448" s="349"/>
    </row>
    <row r="3449" spans="1:5" ht="15.75">
      <c r="A3449" s="151"/>
      <c r="B3449" s="347" t="s">
        <v>19105</v>
      </c>
      <c r="C3449" s="108"/>
      <c r="D3449" s="108"/>
      <c r="E3449" s="349"/>
    </row>
    <row r="3450" spans="1:5" ht="15.75">
      <c r="A3450" s="151"/>
      <c r="B3450" s="347" t="s">
        <v>19106</v>
      </c>
      <c r="C3450" s="108"/>
      <c r="D3450" s="108"/>
      <c r="E3450" s="349"/>
    </row>
    <row r="3451" spans="1:5" ht="15.75">
      <c r="A3451" s="151"/>
      <c r="B3451" s="347" t="s">
        <v>19107</v>
      </c>
      <c r="C3451" s="108"/>
      <c r="D3451" s="108"/>
      <c r="E3451" s="349"/>
    </row>
    <row r="3452" spans="1:5" ht="15.75">
      <c r="A3452" s="151"/>
      <c r="B3452" s="347" t="s">
        <v>19108</v>
      </c>
      <c r="C3452" s="108"/>
      <c r="D3452" s="108"/>
      <c r="E3452" s="349"/>
    </row>
    <row r="3453" spans="1:5" ht="15.75">
      <c r="A3453" s="151"/>
      <c r="B3453" s="347" t="s">
        <v>19109</v>
      </c>
      <c r="C3453" s="108"/>
      <c r="D3453" s="108"/>
      <c r="E3453" s="349"/>
    </row>
    <row r="3454" spans="1:5" ht="15.75">
      <c r="A3454" s="151"/>
      <c r="B3454" s="347" t="s">
        <v>19110</v>
      </c>
      <c r="C3454" s="108"/>
      <c r="D3454" s="108"/>
      <c r="E3454" s="349"/>
    </row>
    <row r="3455" spans="1:5" ht="15.75">
      <c r="A3455" s="151"/>
      <c r="B3455" s="347" t="s">
        <v>19111</v>
      </c>
      <c r="C3455" s="108"/>
      <c r="D3455" s="108"/>
      <c r="E3455" s="349"/>
    </row>
    <row r="3456" spans="1:5" ht="15.75">
      <c r="A3456" s="151"/>
      <c r="B3456" s="347" t="s">
        <v>19112</v>
      </c>
      <c r="C3456" s="108"/>
      <c r="D3456" s="108"/>
      <c r="E3456" s="349"/>
    </row>
    <row r="3457" spans="1:5" ht="15.75">
      <c r="A3457" s="151"/>
      <c r="B3457" s="347" t="s">
        <v>19113</v>
      </c>
      <c r="C3457" s="108"/>
      <c r="D3457" s="108"/>
      <c r="E3457" s="349"/>
    </row>
    <row r="3458" spans="1:5" ht="15.75">
      <c r="A3458" s="151"/>
      <c r="B3458" s="347" t="s">
        <v>19114</v>
      </c>
      <c r="C3458" s="108"/>
      <c r="D3458" s="108"/>
      <c r="E3458" s="349"/>
    </row>
    <row r="3459" spans="1:5" ht="15.75">
      <c r="A3459" s="151"/>
      <c r="B3459" s="347" t="s">
        <v>19115</v>
      </c>
      <c r="C3459" s="108"/>
      <c r="D3459" s="108"/>
      <c r="E3459" s="349"/>
    </row>
    <row r="3460" spans="1:5" ht="15.75">
      <c r="A3460" s="151"/>
      <c r="B3460" s="347" t="s">
        <v>19116</v>
      </c>
      <c r="C3460" s="108"/>
      <c r="D3460" s="108"/>
      <c r="E3460" s="349"/>
    </row>
    <row r="3461" spans="1:5" ht="15.75">
      <c r="A3461" s="151"/>
      <c r="B3461" s="347" t="s">
        <v>19117</v>
      </c>
      <c r="C3461" s="108"/>
      <c r="D3461" s="108"/>
      <c r="E3461" s="349"/>
    </row>
    <row r="3462" spans="1:5" ht="15.75">
      <c r="A3462" s="151"/>
      <c r="B3462" s="347" t="s">
        <v>19118</v>
      </c>
      <c r="C3462" s="108"/>
      <c r="D3462" s="108"/>
      <c r="E3462" s="349"/>
    </row>
    <row r="3463" spans="1:5" ht="15.75">
      <c r="A3463" s="151"/>
      <c r="B3463" s="347" t="s">
        <v>19119</v>
      </c>
      <c r="C3463" s="108"/>
      <c r="D3463" s="108"/>
      <c r="E3463" s="349"/>
    </row>
    <row r="3464" spans="1:5" ht="15.75">
      <c r="A3464" s="151"/>
      <c r="B3464" s="347" t="s">
        <v>19120</v>
      </c>
      <c r="C3464" s="108"/>
      <c r="D3464" s="108"/>
      <c r="E3464" s="349"/>
    </row>
    <row r="3465" spans="1:5" ht="15.75">
      <c r="A3465" s="151"/>
      <c r="B3465" s="347" t="s">
        <v>19121</v>
      </c>
      <c r="C3465" s="108"/>
      <c r="D3465" s="108"/>
      <c r="E3465" s="349"/>
    </row>
    <row r="3466" spans="1:5" ht="15.75">
      <c r="A3466" s="151"/>
      <c r="B3466" s="347" t="s">
        <v>19122</v>
      </c>
      <c r="C3466" s="108"/>
      <c r="D3466" s="108"/>
      <c r="E3466" s="349"/>
    </row>
    <row r="3467" spans="1:5" ht="15.75">
      <c r="A3467" s="151"/>
      <c r="B3467" s="347" t="s">
        <v>19123</v>
      </c>
      <c r="C3467" s="108"/>
      <c r="D3467" s="108"/>
      <c r="E3467" s="349"/>
    </row>
    <row r="3468" spans="1:5" ht="15.75">
      <c r="A3468" s="151"/>
      <c r="B3468" s="347" t="s">
        <v>19124</v>
      </c>
      <c r="C3468" s="108"/>
      <c r="D3468" s="108"/>
      <c r="E3468" s="349"/>
    </row>
    <row r="3469" spans="1:5" ht="15.75">
      <c r="A3469" s="151"/>
      <c r="B3469" s="347" t="s">
        <v>19125</v>
      </c>
      <c r="C3469" s="108"/>
      <c r="D3469" s="108"/>
      <c r="E3469" s="349"/>
    </row>
    <row r="3470" spans="1:5" ht="15.75">
      <c r="A3470" s="151"/>
      <c r="B3470" s="347" t="s">
        <v>19126</v>
      </c>
      <c r="C3470" s="108"/>
      <c r="D3470" s="108"/>
      <c r="E3470" s="349"/>
    </row>
    <row r="3471" spans="1:5" ht="15.75">
      <c r="A3471" s="151"/>
      <c r="B3471" s="347" t="s">
        <v>19127</v>
      </c>
      <c r="C3471" s="108"/>
      <c r="D3471" s="108"/>
      <c r="E3471" s="349"/>
    </row>
    <row r="3472" spans="1:5" ht="15.75">
      <c r="A3472" s="151"/>
      <c r="B3472" s="347" t="s">
        <v>19128</v>
      </c>
      <c r="C3472" s="108"/>
      <c r="D3472" s="108"/>
      <c r="E3472" s="349"/>
    </row>
    <row r="3473" spans="1:5" ht="15.75">
      <c r="A3473" s="151"/>
      <c r="B3473" s="347" t="s">
        <v>19129</v>
      </c>
      <c r="C3473" s="108"/>
      <c r="D3473" s="108"/>
      <c r="E3473" s="349"/>
    </row>
    <row r="3474" spans="1:5" ht="15.75">
      <c r="A3474" s="151"/>
      <c r="B3474" s="347" t="s">
        <v>19130</v>
      </c>
      <c r="C3474" s="108"/>
      <c r="D3474" s="108"/>
      <c r="E3474" s="349"/>
    </row>
    <row r="3475" spans="1:5" ht="15.75">
      <c r="A3475" s="151"/>
      <c r="B3475" s="347" t="s">
        <v>19131</v>
      </c>
      <c r="C3475" s="108"/>
      <c r="D3475" s="108"/>
      <c r="E3475" s="349"/>
    </row>
    <row r="3476" spans="1:5" ht="15.75">
      <c r="A3476" s="151"/>
      <c r="B3476" s="347" t="s">
        <v>19132</v>
      </c>
      <c r="C3476" s="108"/>
      <c r="D3476" s="108"/>
      <c r="E3476" s="349"/>
    </row>
    <row r="3477" spans="1:5" ht="15.75">
      <c r="A3477" s="151"/>
      <c r="B3477" s="347" t="s">
        <v>19133</v>
      </c>
      <c r="C3477" s="108"/>
      <c r="D3477" s="108"/>
      <c r="E3477" s="349"/>
    </row>
    <row r="3478" spans="1:5" ht="15.75">
      <c r="A3478" s="151"/>
      <c r="B3478" s="347" t="s">
        <v>19134</v>
      </c>
      <c r="C3478" s="108"/>
      <c r="D3478" s="108"/>
      <c r="E3478" s="349"/>
    </row>
    <row r="3479" spans="1:5" ht="15.75">
      <c r="A3479" s="151"/>
      <c r="B3479" s="347" t="s">
        <v>19135</v>
      </c>
      <c r="C3479" s="108"/>
      <c r="D3479" s="108"/>
      <c r="E3479" s="349"/>
    </row>
    <row r="3480" spans="1:5" ht="15.75">
      <c r="A3480" s="151"/>
      <c r="B3480" s="347" t="s">
        <v>19136</v>
      </c>
      <c r="C3480" s="108"/>
      <c r="D3480" s="108"/>
      <c r="E3480" s="349"/>
    </row>
    <row r="3481" spans="1:5" ht="15.75">
      <c r="A3481" s="151"/>
      <c r="B3481" s="347" t="s">
        <v>19137</v>
      </c>
      <c r="C3481" s="108"/>
      <c r="D3481" s="108"/>
      <c r="E3481" s="349"/>
    </row>
    <row r="3482" spans="1:5" ht="15.75">
      <c r="A3482" s="151"/>
      <c r="B3482" s="347" t="s">
        <v>19138</v>
      </c>
      <c r="C3482" s="108"/>
      <c r="D3482" s="108"/>
      <c r="E3482" s="349"/>
    </row>
    <row r="3483" spans="1:5" ht="15.75">
      <c r="A3483" s="151"/>
      <c r="B3483" s="347" t="s">
        <v>19139</v>
      </c>
      <c r="C3483" s="108"/>
      <c r="D3483" s="108"/>
      <c r="E3483" s="349"/>
    </row>
    <row r="3484" spans="1:5" ht="15.75">
      <c r="A3484" s="151"/>
      <c r="B3484" s="347" t="s">
        <v>19140</v>
      </c>
      <c r="C3484" s="108"/>
      <c r="D3484" s="108"/>
      <c r="E3484" s="349"/>
    </row>
    <row r="3485" spans="1:5" ht="15.75">
      <c r="A3485" s="151"/>
      <c r="B3485" s="347" t="s">
        <v>19141</v>
      </c>
      <c r="C3485" s="108"/>
      <c r="D3485" s="108"/>
      <c r="E3485" s="349"/>
    </row>
    <row r="3486" spans="1:5" ht="15.75">
      <c r="A3486" s="151"/>
      <c r="B3486" s="347" t="s">
        <v>19142</v>
      </c>
      <c r="C3486" s="108"/>
      <c r="D3486" s="108"/>
      <c r="E3486" s="349"/>
    </row>
    <row r="3487" spans="1:5" ht="15.75">
      <c r="A3487" s="151"/>
      <c r="B3487" s="347" t="s">
        <v>19143</v>
      </c>
      <c r="C3487" s="108"/>
      <c r="D3487" s="108"/>
      <c r="E3487" s="349"/>
    </row>
    <row r="3488" spans="1:5" ht="15.75">
      <c r="A3488" s="151"/>
      <c r="B3488" s="347" t="s">
        <v>19144</v>
      </c>
      <c r="C3488" s="108"/>
      <c r="D3488" s="108"/>
      <c r="E3488" s="349"/>
    </row>
    <row r="3489" spans="1:5" ht="15.75">
      <c r="A3489" s="151"/>
      <c r="B3489" s="347" t="s">
        <v>19145</v>
      </c>
      <c r="C3489" s="108"/>
      <c r="D3489" s="108"/>
      <c r="E3489" s="349"/>
    </row>
    <row r="3490" spans="1:5" ht="15.75">
      <c r="A3490" s="151"/>
      <c r="B3490" s="347" t="s">
        <v>19146</v>
      </c>
      <c r="C3490" s="108"/>
      <c r="D3490" s="108"/>
      <c r="E3490" s="349"/>
    </row>
    <row r="3491" spans="1:5" ht="15.75">
      <c r="A3491" s="151"/>
      <c r="B3491" s="347" t="s">
        <v>19147</v>
      </c>
      <c r="C3491" s="108"/>
      <c r="D3491" s="108"/>
      <c r="E3491" s="349"/>
    </row>
    <row r="3492" spans="1:5" ht="15.75">
      <c r="A3492" s="151"/>
      <c r="B3492" s="347" t="s">
        <v>19148</v>
      </c>
      <c r="C3492" s="108"/>
      <c r="D3492" s="108"/>
      <c r="E3492" s="349"/>
    </row>
    <row r="3493" spans="1:5" ht="15.75">
      <c r="A3493" s="151"/>
      <c r="B3493" s="347" t="s">
        <v>19149</v>
      </c>
      <c r="C3493" s="108"/>
      <c r="D3493" s="108"/>
      <c r="E3493" s="349"/>
    </row>
    <row r="3494" spans="1:5" ht="15.75">
      <c r="A3494" s="151"/>
      <c r="B3494" s="347" t="s">
        <v>19150</v>
      </c>
      <c r="C3494" s="108"/>
      <c r="D3494" s="108"/>
      <c r="E3494" s="349"/>
    </row>
    <row r="3495" spans="1:5" ht="15.75">
      <c r="A3495" s="151"/>
      <c r="B3495" s="347" t="s">
        <v>19151</v>
      </c>
      <c r="C3495" s="108"/>
      <c r="D3495" s="108"/>
      <c r="E3495" s="349"/>
    </row>
    <row r="3496" spans="1:5" ht="15.75">
      <c r="A3496" s="151"/>
      <c r="B3496" s="347" t="s">
        <v>19152</v>
      </c>
      <c r="C3496" s="108"/>
      <c r="D3496" s="108"/>
      <c r="E3496" s="349"/>
    </row>
    <row r="3497" spans="1:5" ht="15.75">
      <c r="A3497" s="151"/>
      <c r="B3497" s="347" t="s">
        <v>19153</v>
      </c>
      <c r="C3497" s="108"/>
      <c r="D3497" s="108"/>
      <c r="E3497" s="349"/>
    </row>
    <row r="3498" spans="1:5" ht="15.75">
      <c r="A3498" s="151"/>
      <c r="B3498" s="347" t="s">
        <v>19154</v>
      </c>
      <c r="C3498" s="108"/>
      <c r="D3498" s="108"/>
      <c r="E3498" s="349"/>
    </row>
    <row r="3499" spans="1:5" ht="15.75">
      <c r="A3499" s="151"/>
      <c r="B3499" s="347" t="s">
        <v>19155</v>
      </c>
      <c r="C3499" s="108"/>
      <c r="D3499" s="108"/>
      <c r="E3499" s="349"/>
    </row>
    <row r="3500" spans="1:5" ht="15.75">
      <c r="A3500" s="151"/>
      <c r="B3500" s="347" t="s">
        <v>19156</v>
      </c>
      <c r="C3500" s="108"/>
      <c r="D3500" s="108"/>
      <c r="E3500" s="349"/>
    </row>
    <row r="3501" spans="1:5" ht="15.75">
      <c r="A3501" s="151"/>
      <c r="B3501" s="347" t="s">
        <v>19157</v>
      </c>
      <c r="C3501" s="108"/>
      <c r="D3501" s="108"/>
      <c r="E3501" s="349"/>
    </row>
    <row r="3502" spans="1:5" ht="15.75">
      <c r="A3502" s="151"/>
      <c r="B3502" s="347" t="s">
        <v>19158</v>
      </c>
      <c r="C3502" s="108"/>
      <c r="D3502" s="108"/>
      <c r="E3502" s="349"/>
    </row>
    <row r="3503" spans="1:5" ht="15.75">
      <c r="A3503" s="151"/>
      <c r="B3503" s="347" t="s">
        <v>19159</v>
      </c>
      <c r="C3503" s="108"/>
      <c r="D3503" s="108"/>
      <c r="E3503" s="349"/>
    </row>
    <row r="3504" spans="1:5" ht="15.75">
      <c r="A3504" s="151"/>
      <c r="B3504" s="347" t="s">
        <v>19160</v>
      </c>
      <c r="C3504" s="108"/>
      <c r="D3504" s="108"/>
      <c r="E3504" s="349"/>
    </row>
    <row r="3505" spans="1:5" ht="15.75">
      <c r="A3505" s="151"/>
      <c r="B3505" s="347" t="s">
        <v>19161</v>
      </c>
      <c r="C3505" s="108"/>
      <c r="D3505" s="108"/>
      <c r="E3505" s="349"/>
    </row>
    <row r="3506" spans="1:5" ht="15.75">
      <c r="A3506" s="151"/>
      <c r="B3506" s="347" t="s">
        <v>19162</v>
      </c>
      <c r="C3506" s="108"/>
      <c r="D3506" s="108"/>
      <c r="E3506" s="349"/>
    </row>
    <row r="3507" spans="1:5" ht="15.75">
      <c r="A3507" s="151"/>
      <c r="B3507" s="347" t="s">
        <v>19163</v>
      </c>
      <c r="C3507" s="108"/>
      <c r="D3507" s="108"/>
      <c r="E3507" s="349"/>
    </row>
    <row r="3508" spans="1:5" ht="15.75">
      <c r="A3508" s="151"/>
      <c r="B3508" s="347" t="s">
        <v>19164</v>
      </c>
      <c r="C3508" s="108"/>
      <c r="D3508" s="108"/>
      <c r="E3508" s="349"/>
    </row>
    <row r="3509" spans="1:5" ht="15.75">
      <c r="A3509" s="151"/>
      <c r="B3509" s="347" t="s">
        <v>19165</v>
      </c>
      <c r="C3509" s="108"/>
      <c r="D3509" s="108"/>
      <c r="E3509" s="349"/>
    </row>
    <row r="3510" spans="1:5" ht="15.75">
      <c r="A3510" s="151"/>
      <c r="B3510" s="347" t="s">
        <v>19166</v>
      </c>
      <c r="C3510" s="108"/>
      <c r="D3510" s="108"/>
      <c r="E3510" s="349"/>
    </row>
    <row r="3511" spans="1:5" ht="15.75">
      <c r="A3511" s="151"/>
      <c r="B3511" s="347" t="s">
        <v>19167</v>
      </c>
      <c r="C3511" s="108"/>
      <c r="D3511" s="108"/>
      <c r="E3511" s="349"/>
    </row>
    <row r="3512" spans="1:5" ht="15.75">
      <c r="A3512" s="151"/>
      <c r="B3512" s="347" t="s">
        <v>19168</v>
      </c>
      <c r="C3512" s="108"/>
      <c r="D3512" s="108"/>
      <c r="E3512" s="349"/>
    </row>
    <row r="3513" spans="1:5" ht="15.75">
      <c r="A3513" s="151"/>
      <c r="B3513" s="347" t="s">
        <v>19169</v>
      </c>
      <c r="C3513" s="108"/>
      <c r="D3513" s="108"/>
      <c r="E3513" s="349"/>
    </row>
    <row r="3514" spans="1:5" ht="15.75">
      <c r="A3514" s="151"/>
      <c r="B3514" s="347" t="s">
        <v>19170</v>
      </c>
      <c r="C3514" s="108"/>
      <c r="D3514" s="108"/>
      <c r="E3514" s="349"/>
    </row>
    <row r="3515" spans="1:5" ht="15.75">
      <c r="A3515" s="151"/>
      <c r="B3515" s="347" t="s">
        <v>19171</v>
      </c>
      <c r="C3515" s="108"/>
      <c r="D3515" s="108"/>
      <c r="E3515" s="349"/>
    </row>
    <row r="3516" spans="1:5" ht="15.75">
      <c r="A3516" s="151"/>
      <c r="B3516" s="347" t="s">
        <v>19172</v>
      </c>
      <c r="C3516" s="108"/>
      <c r="D3516" s="108"/>
      <c r="E3516" s="349"/>
    </row>
    <row r="3517" spans="1:5" ht="15.75">
      <c r="A3517" s="151"/>
      <c r="B3517" s="347" t="s">
        <v>19173</v>
      </c>
      <c r="C3517" s="108"/>
      <c r="D3517" s="108"/>
      <c r="E3517" s="349"/>
    </row>
    <row r="3518" spans="1:5" ht="15.75">
      <c r="A3518" s="151"/>
      <c r="B3518" s="347" t="s">
        <v>19174</v>
      </c>
      <c r="C3518" s="108"/>
      <c r="D3518" s="108"/>
      <c r="E3518" s="349"/>
    </row>
    <row r="3519" spans="1:5" ht="15.75">
      <c r="A3519" s="151"/>
      <c r="B3519" s="347" t="s">
        <v>19175</v>
      </c>
      <c r="C3519" s="108"/>
      <c r="D3519" s="108"/>
      <c r="E3519" s="349"/>
    </row>
    <row r="3520" spans="1:5" ht="15.75">
      <c r="A3520" s="151"/>
      <c r="B3520" s="347" t="s">
        <v>19176</v>
      </c>
      <c r="C3520" s="108"/>
      <c r="D3520" s="108"/>
      <c r="E3520" s="349"/>
    </row>
    <row r="3521" spans="1:5" ht="15.75">
      <c r="A3521" s="151"/>
      <c r="B3521" s="347" t="s">
        <v>19177</v>
      </c>
      <c r="C3521" s="108"/>
      <c r="D3521" s="108"/>
      <c r="E3521" s="349"/>
    </row>
    <row r="3522" spans="1:5" ht="15.75">
      <c r="A3522" s="151"/>
      <c r="B3522" s="347" t="s">
        <v>19178</v>
      </c>
      <c r="C3522" s="108"/>
      <c r="D3522" s="108"/>
      <c r="E3522" s="349"/>
    </row>
    <row r="3523" spans="1:5" ht="15.75">
      <c r="A3523" s="151"/>
      <c r="B3523" s="347" t="s">
        <v>19179</v>
      </c>
      <c r="C3523" s="108"/>
      <c r="D3523" s="108"/>
      <c r="E3523" s="349"/>
    </row>
    <row r="3524" spans="1:5" ht="15.75">
      <c r="A3524" s="151"/>
      <c r="B3524" s="347" t="s">
        <v>19180</v>
      </c>
      <c r="C3524" s="108"/>
      <c r="D3524" s="108"/>
      <c r="E3524" s="349"/>
    </row>
    <row r="3525" spans="1:5" ht="15.75">
      <c r="A3525" s="151"/>
      <c r="B3525" s="347" t="s">
        <v>19181</v>
      </c>
      <c r="C3525" s="108"/>
      <c r="D3525" s="108"/>
      <c r="E3525" s="349"/>
    </row>
    <row r="3526" spans="1:5" ht="15.75">
      <c r="A3526" s="151"/>
      <c r="B3526" s="347" t="s">
        <v>19182</v>
      </c>
      <c r="C3526" s="108"/>
      <c r="D3526" s="108"/>
      <c r="E3526" s="349"/>
    </row>
    <row r="3527" spans="1:5" ht="15.75">
      <c r="A3527" s="151"/>
      <c r="B3527" s="347" t="s">
        <v>19183</v>
      </c>
      <c r="C3527" s="108"/>
      <c r="D3527" s="108"/>
      <c r="E3527" s="349"/>
    </row>
    <row r="3528" spans="1:5" ht="15.75">
      <c r="A3528" s="151"/>
      <c r="B3528" s="347" t="s">
        <v>19184</v>
      </c>
      <c r="C3528" s="108"/>
      <c r="D3528" s="108"/>
      <c r="E3528" s="349"/>
    </row>
    <row r="3529" spans="1:5" ht="15.75">
      <c r="A3529" s="151"/>
      <c r="B3529" s="347" t="s">
        <v>19185</v>
      </c>
      <c r="C3529" s="108"/>
      <c r="D3529" s="108"/>
      <c r="E3529" s="349"/>
    </row>
    <row r="3530" spans="1:5" ht="15.75">
      <c r="A3530" s="151"/>
      <c r="B3530" s="347" t="s">
        <v>19186</v>
      </c>
      <c r="C3530" s="108"/>
      <c r="D3530" s="108"/>
      <c r="E3530" s="349"/>
    </row>
    <row r="3531" spans="1:5" ht="15.75">
      <c r="A3531" s="151"/>
      <c r="B3531" s="347" t="s">
        <v>19187</v>
      </c>
      <c r="C3531" s="108"/>
      <c r="D3531" s="108"/>
      <c r="E3531" s="349"/>
    </row>
    <row r="3532" spans="1:5" ht="15.75">
      <c r="A3532" s="151"/>
      <c r="B3532" s="347" t="s">
        <v>19188</v>
      </c>
      <c r="C3532" s="108"/>
      <c r="D3532" s="108"/>
      <c r="E3532" s="349"/>
    </row>
    <row r="3533" spans="1:5" ht="15.75">
      <c r="A3533" s="151"/>
      <c r="B3533" s="347" t="s">
        <v>19189</v>
      </c>
      <c r="C3533" s="108"/>
      <c r="D3533" s="108"/>
      <c r="E3533" s="349"/>
    </row>
    <row r="3534" spans="1:5" ht="15.75">
      <c r="A3534" s="151"/>
      <c r="B3534" s="347" t="s">
        <v>19190</v>
      </c>
      <c r="C3534" s="108"/>
      <c r="D3534" s="108"/>
      <c r="E3534" s="349"/>
    </row>
    <row r="3535" spans="1:5" ht="15.75">
      <c r="A3535" s="151"/>
      <c r="B3535" s="347" t="s">
        <v>19191</v>
      </c>
      <c r="C3535" s="108"/>
      <c r="D3535" s="108"/>
      <c r="E3535" s="349"/>
    </row>
    <row r="3536" spans="1:5" ht="15.75">
      <c r="A3536" s="151"/>
      <c r="B3536" s="347" t="s">
        <v>19192</v>
      </c>
      <c r="C3536" s="108"/>
      <c r="D3536" s="108"/>
      <c r="E3536" s="349"/>
    </row>
    <row r="3537" spans="1:5" ht="15.75">
      <c r="A3537" s="151"/>
      <c r="B3537" s="347" t="s">
        <v>19193</v>
      </c>
      <c r="C3537" s="108"/>
      <c r="D3537" s="108"/>
      <c r="E3537" s="349"/>
    </row>
    <row r="3538" spans="1:5" ht="15.75">
      <c r="A3538" s="151"/>
      <c r="B3538" s="347" t="s">
        <v>19194</v>
      </c>
      <c r="C3538" s="108"/>
      <c r="D3538" s="108"/>
      <c r="E3538" s="349"/>
    </row>
    <row r="3539" spans="1:5" ht="15.75">
      <c r="A3539" s="151"/>
      <c r="B3539" s="347" t="s">
        <v>19195</v>
      </c>
      <c r="C3539" s="108"/>
      <c r="D3539" s="108"/>
      <c r="E3539" s="349"/>
    </row>
    <row r="3540" spans="1:5" ht="15.75">
      <c r="A3540" s="151"/>
      <c r="B3540" s="347" t="s">
        <v>19196</v>
      </c>
      <c r="C3540" s="108"/>
      <c r="D3540" s="108"/>
      <c r="E3540" s="349"/>
    </row>
    <row r="3541" spans="1:5" ht="15.75">
      <c r="A3541" s="151"/>
      <c r="B3541" s="347" t="s">
        <v>19197</v>
      </c>
      <c r="C3541" s="108"/>
      <c r="D3541" s="108"/>
      <c r="E3541" s="349"/>
    </row>
    <row r="3542" spans="1:5" ht="15.75">
      <c r="A3542" s="151"/>
      <c r="B3542" s="347" t="s">
        <v>19198</v>
      </c>
      <c r="C3542" s="108"/>
      <c r="D3542" s="108"/>
      <c r="E3542" s="349"/>
    </row>
    <row r="3543" spans="1:5" ht="15.75">
      <c r="A3543" s="151"/>
      <c r="B3543" s="347" t="s">
        <v>19199</v>
      </c>
      <c r="C3543" s="108"/>
      <c r="D3543" s="108"/>
      <c r="E3543" s="349"/>
    </row>
    <row r="3544" spans="1:5" ht="15.75">
      <c r="A3544" s="151"/>
      <c r="B3544" s="347" t="s">
        <v>19200</v>
      </c>
      <c r="C3544" s="108"/>
      <c r="D3544" s="108"/>
      <c r="E3544" s="349"/>
    </row>
    <row r="3545" spans="1:5" ht="15.75">
      <c r="A3545" s="151"/>
      <c r="B3545" s="347" t="s">
        <v>19201</v>
      </c>
      <c r="C3545" s="108"/>
      <c r="D3545" s="108"/>
      <c r="E3545" s="349"/>
    </row>
    <row r="3546" spans="1:5" ht="15.75">
      <c r="A3546" s="151"/>
      <c r="B3546" s="347" t="s">
        <v>19202</v>
      </c>
      <c r="C3546" s="108"/>
      <c r="D3546" s="108"/>
      <c r="E3546" s="349"/>
    </row>
    <row r="3547" spans="1:5" ht="15.75">
      <c r="A3547" s="151"/>
      <c r="B3547" s="347" t="s">
        <v>19203</v>
      </c>
      <c r="C3547" s="108"/>
      <c r="D3547" s="108"/>
      <c r="E3547" s="349"/>
    </row>
    <row r="3548" spans="1:5" ht="15.75">
      <c r="A3548" s="151"/>
      <c r="B3548" s="347" t="s">
        <v>19204</v>
      </c>
      <c r="C3548" s="108"/>
      <c r="D3548" s="108"/>
      <c r="E3548" s="349"/>
    </row>
    <row r="3549" spans="1:5" ht="15.75">
      <c r="A3549" s="151"/>
      <c r="B3549" s="347" t="s">
        <v>19205</v>
      </c>
      <c r="C3549" s="108"/>
      <c r="D3549" s="108"/>
      <c r="E3549" s="349"/>
    </row>
    <row r="3550" spans="1:5" ht="15.75">
      <c r="A3550" s="151"/>
      <c r="B3550" s="347" t="s">
        <v>19206</v>
      </c>
      <c r="C3550" s="108"/>
      <c r="D3550" s="108"/>
      <c r="E3550" s="349"/>
    </row>
    <row r="3551" spans="1:5" ht="15.75">
      <c r="A3551" s="151"/>
      <c r="B3551" s="347" t="s">
        <v>19207</v>
      </c>
      <c r="C3551" s="108"/>
      <c r="D3551" s="108"/>
      <c r="E3551" s="349"/>
    </row>
    <row r="3552" spans="1:5" ht="15.75">
      <c r="A3552" s="151"/>
      <c r="B3552" s="347" t="s">
        <v>19208</v>
      </c>
      <c r="C3552" s="108"/>
      <c r="D3552" s="108"/>
      <c r="E3552" s="349"/>
    </row>
    <row r="3553" spans="1:5" ht="15.75">
      <c r="A3553" s="151"/>
      <c r="B3553" s="347" t="s">
        <v>19209</v>
      </c>
      <c r="C3553" s="108"/>
      <c r="D3553" s="108"/>
      <c r="E3553" s="349"/>
    </row>
    <row r="3554" spans="1:5" ht="15.75">
      <c r="A3554" s="151"/>
      <c r="B3554" s="347" t="s">
        <v>19210</v>
      </c>
      <c r="C3554" s="108"/>
      <c r="D3554" s="108"/>
      <c r="E3554" s="349"/>
    </row>
    <row r="3555" spans="1:5" ht="15.75">
      <c r="A3555" s="151"/>
      <c r="B3555" s="347" t="s">
        <v>19211</v>
      </c>
      <c r="C3555" s="108"/>
      <c r="D3555" s="108"/>
      <c r="E3555" s="349"/>
    </row>
    <row r="3556" spans="1:5" ht="15.75">
      <c r="A3556" s="151"/>
      <c r="B3556" s="347" t="s">
        <v>19212</v>
      </c>
      <c r="C3556" s="108"/>
      <c r="D3556" s="108"/>
      <c r="E3556" s="349"/>
    </row>
    <row r="3557" spans="1:5" ht="15.75">
      <c r="A3557" s="151"/>
      <c r="B3557" s="347" t="s">
        <v>19213</v>
      </c>
      <c r="C3557" s="108"/>
      <c r="D3557" s="108"/>
      <c r="E3557" s="349"/>
    </row>
    <row r="3558" spans="1:5" ht="15.75">
      <c r="A3558" s="151"/>
      <c r="B3558" s="347" t="s">
        <v>19214</v>
      </c>
      <c r="C3558" s="108"/>
      <c r="D3558" s="108"/>
      <c r="E3558" s="349"/>
    </row>
    <row r="3559" spans="1:5" ht="15.75">
      <c r="A3559" s="151"/>
      <c r="B3559" s="347" t="s">
        <v>19215</v>
      </c>
      <c r="C3559" s="108"/>
      <c r="D3559" s="108"/>
      <c r="E3559" s="349"/>
    </row>
    <row r="3560" spans="1:5" ht="15.75">
      <c r="A3560" s="151"/>
      <c r="B3560" s="347" t="s">
        <v>19216</v>
      </c>
      <c r="C3560" s="108"/>
      <c r="D3560" s="108"/>
      <c r="E3560" s="349"/>
    </row>
    <row r="3561" spans="1:5" ht="15.75">
      <c r="A3561" s="151"/>
      <c r="B3561" s="347" t="s">
        <v>19217</v>
      </c>
      <c r="C3561" s="108"/>
      <c r="D3561" s="108"/>
      <c r="E3561" s="349"/>
    </row>
    <row r="3562" spans="1:5" ht="15.75">
      <c r="A3562" s="151"/>
      <c r="B3562" s="347" t="s">
        <v>19218</v>
      </c>
      <c r="C3562" s="108"/>
      <c r="D3562" s="108"/>
      <c r="E3562" s="349"/>
    </row>
    <row r="3563" spans="1:5" ht="15.75">
      <c r="A3563" s="151"/>
      <c r="B3563" s="347" t="s">
        <v>19219</v>
      </c>
      <c r="C3563" s="108"/>
      <c r="D3563" s="108"/>
      <c r="E3563" s="349"/>
    </row>
    <row r="3564" spans="1:5" ht="15.75">
      <c r="A3564" s="151"/>
      <c r="B3564" s="347" t="s">
        <v>19220</v>
      </c>
      <c r="C3564" s="108"/>
      <c r="D3564" s="108"/>
      <c r="E3564" s="349"/>
    </row>
    <row r="3565" spans="1:5" ht="15.75">
      <c r="A3565" s="151"/>
      <c r="B3565" s="347" t="s">
        <v>19221</v>
      </c>
      <c r="C3565" s="108"/>
      <c r="D3565" s="108"/>
      <c r="E3565" s="349"/>
    </row>
    <row r="3566" spans="1:5" ht="15.75">
      <c r="A3566" s="151"/>
      <c r="B3566" s="347" t="s">
        <v>19222</v>
      </c>
      <c r="C3566" s="108"/>
      <c r="D3566" s="108"/>
      <c r="E3566" s="349"/>
    </row>
    <row r="3567" spans="1:5" ht="15.75">
      <c r="A3567" s="151"/>
      <c r="B3567" s="347" t="s">
        <v>19223</v>
      </c>
      <c r="C3567" s="108"/>
      <c r="D3567" s="108"/>
      <c r="E3567" s="349"/>
    </row>
    <row r="3568" spans="1:5" ht="15.75">
      <c r="A3568" s="151"/>
      <c r="B3568" s="347" t="s">
        <v>19224</v>
      </c>
      <c r="C3568" s="108"/>
      <c r="D3568" s="108"/>
      <c r="E3568" s="349"/>
    </row>
    <row r="3569" spans="1:5" ht="15.75">
      <c r="A3569" s="151"/>
      <c r="B3569" s="347" t="s">
        <v>19225</v>
      </c>
      <c r="C3569" s="108"/>
      <c r="D3569" s="108"/>
      <c r="E3569" s="349"/>
    </row>
    <row r="3570" spans="1:5" ht="15.75">
      <c r="A3570" s="151"/>
      <c r="B3570" s="347" t="s">
        <v>19226</v>
      </c>
      <c r="C3570" s="108"/>
      <c r="D3570" s="108"/>
      <c r="E3570" s="349"/>
    </row>
    <row r="3571" spans="1:5" ht="15.75">
      <c r="A3571" s="151"/>
      <c r="B3571" s="347" t="s">
        <v>19227</v>
      </c>
      <c r="C3571" s="108"/>
      <c r="D3571" s="108"/>
      <c r="E3571" s="349"/>
    </row>
    <row r="3572" spans="1:5" ht="15.75">
      <c r="A3572" s="151"/>
      <c r="B3572" s="347" t="s">
        <v>19228</v>
      </c>
      <c r="C3572" s="108"/>
      <c r="D3572" s="108"/>
      <c r="E3572" s="349"/>
    </row>
    <row r="3573" spans="1:5" ht="15.75">
      <c r="A3573" s="151"/>
      <c r="B3573" s="347" t="s">
        <v>19229</v>
      </c>
      <c r="C3573" s="108"/>
      <c r="D3573" s="108"/>
      <c r="E3573" s="349"/>
    </row>
    <row r="3574" spans="1:5" ht="15.75">
      <c r="A3574" s="151"/>
      <c r="B3574" s="347" t="s">
        <v>19230</v>
      </c>
      <c r="C3574" s="108"/>
      <c r="D3574" s="108"/>
      <c r="E3574" s="349"/>
    </row>
    <row r="3575" spans="1:5" ht="15.75">
      <c r="A3575" s="151"/>
      <c r="B3575" s="347" t="s">
        <v>19231</v>
      </c>
      <c r="C3575" s="108"/>
      <c r="D3575" s="108"/>
      <c r="E3575" s="349"/>
    </row>
    <row r="3576" spans="1:5" ht="15.75">
      <c r="A3576" s="151"/>
      <c r="B3576" s="347" t="s">
        <v>19232</v>
      </c>
      <c r="C3576" s="108"/>
      <c r="D3576" s="108"/>
      <c r="E3576" s="349"/>
    </row>
    <row r="3577" spans="1:5" ht="15.75">
      <c r="A3577" s="151"/>
      <c r="B3577" s="347" t="s">
        <v>19233</v>
      </c>
      <c r="C3577" s="108"/>
      <c r="D3577" s="108"/>
      <c r="E3577" s="349"/>
    </row>
    <row r="3578" spans="1:5" ht="15.75">
      <c r="A3578" s="151"/>
      <c r="B3578" s="347" t="s">
        <v>19234</v>
      </c>
      <c r="C3578" s="108"/>
      <c r="D3578" s="108"/>
      <c r="E3578" s="349"/>
    </row>
    <row r="3579" spans="1:5" ht="15.75">
      <c r="A3579" s="151"/>
      <c r="B3579" s="347" t="s">
        <v>19235</v>
      </c>
      <c r="C3579" s="108"/>
      <c r="D3579" s="108"/>
      <c r="E3579" s="349"/>
    </row>
    <row r="3580" spans="1:5" ht="15.75">
      <c r="A3580" s="151"/>
      <c r="B3580" s="347" t="s">
        <v>19236</v>
      </c>
      <c r="C3580" s="108"/>
      <c r="D3580" s="108"/>
      <c r="E3580" s="349"/>
    </row>
    <row r="3581" spans="1:5" ht="15.75">
      <c r="A3581" s="151"/>
      <c r="B3581" s="347" t="s">
        <v>19237</v>
      </c>
      <c r="C3581" s="108"/>
      <c r="D3581" s="108"/>
      <c r="E3581" s="349"/>
    </row>
    <row r="3582" spans="1:5" ht="15.75">
      <c r="A3582" s="151"/>
      <c r="B3582" s="347" t="s">
        <v>19238</v>
      </c>
      <c r="C3582" s="108"/>
      <c r="D3582" s="108"/>
      <c r="E3582" s="349"/>
    </row>
    <row r="3583" spans="1:5" ht="15.75">
      <c r="A3583" s="151"/>
      <c r="B3583" s="347" t="s">
        <v>19239</v>
      </c>
      <c r="C3583" s="108"/>
      <c r="D3583" s="108"/>
      <c r="E3583" s="349"/>
    </row>
    <row r="3584" spans="1:5" ht="15.75">
      <c r="A3584" s="151"/>
      <c r="B3584" s="347" t="s">
        <v>19240</v>
      </c>
      <c r="C3584" s="108"/>
      <c r="D3584" s="108"/>
      <c r="E3584" s="349"/>
    </row>
    <row r="3585" spans="1:5" ht="15.75">
      <c r="A3585" s="151"/>
      <c r="B3585" s="347" t="s">
        <v>19241</v>
      </c>
      <c r="C3585" s="108"/>
      <c r="D3585" s="108"/>
      <c r="E3585" s="349"/>
    </row>
    <row r="3586" spans="1:5" ht="15.75">
      <c r="A3586" s="151"/>
      <c r="B3586" s="347" t="s">
        <v>19242</v>
      </c>
      <c r="C3586" s="108"/>
      <c r="D3586" s="108"/>
      <c r="E3586" s="349"/>
    </row>
    <row r="3587" spans="1:5" ht="15.75">
      <c r="A3587" s="151"/>
      <c r="B3587" s="347" t="s">
        <v>19243</v>
      </c>
      <c r="C3587" s="108"/>
      <c r="D3587" s="108"/>
      <c r="E3587" s="349"/>
    </row>
    <row r="3588" spans="1:5" ht="15.75">
      <c r="A3588" s="151"/>
      <c r="B3588" s="347" t="s">
        <v>19244</v>
      </c>
      <c r="C3588" s="108"/>
      <c r="D3588" s="108"/>
      <c r="E3588" s="349"/>
    </row>
    <row r="3589" spans="1:5" ht="15.75">
      <c r="A3589" s="151"/>
      <c r="B3589" s="347" t="s">
        <v>19245</v>
      </c>
      <c r="C3589" s="108"/>
      <c r="D3589" s="108"/>
      <c r="E3589" s="349"/>
    </row>
    <row r="3590" spans="1:5" ht="15.75">
      <c r="A3590" s="151"/>
      <c r="B3590" s="347" t="s">
        <v>19246</v>
      </c>
      <c r="C3590" s="108"/>
      <c r="D3590" s="108"/>
      <c r="E3590" s="349"/>
    </row>
    <row r="3591" spans="1:5" ht="15.75">
      <c r="A3591" s="151"/>
      <c r="B3591" s="347" t="s">
        <v>19247</v>
      </c>
      <c r="C3591" s="108"/>
      <c r="D3591" s="108"/>
      <c r="E3591" s="349"/>
    </row>
    <row r="3592" spans="1:5" ht="15.75">
      <c r="A3592" s="151"/>
      <c r="B3592" s="347" t="s">
        <v>19248</v>
      </c>
      <c r="C3592" s="108"/>
      <c r="D3592" s="108"/>
      <c r="E3592" s="349"/>
    </row>
    <row r="3593" spans="1:5" ht="15.75">
      <c r="A3593" s="151"/>
      <c r="B3593" s="347" t="s">
        <v>19249</v>
      </c>
      <c r="C3593" s="108"/>
      <c r="D3593" s="108"/>
      <c r="E3593" s="349"/>
    </row>
    <row r="3594" spans="1:5" ht="15.75">
      <c r="A3594" s="151"/>
      <c r="B3594" s="347" t="s">
        <v>19250</v>
      </c>
      <c r="C3594" s="108"/>
      <c r="D3594" s="108"/>
      <c r="E3594" s="349"/>
    </row>
    <row r="3595" spans="1:5" ht="15.75">
      <c r="A3595" s="151"/>
      <c r="B3595" s="347" t="s">
        <v>19251</v>
      </c>
      <c r="C3595" s="108"/>
      <c r="D3595" s="108"/>
      <c r="E3595" s="349"/>
    </row>
    <row r="3596" spans="1:5" ht="15.75">
      <c r="A3596" s="151"/>
      <c r="B3596" s="347" t="s">
        <v>19252</v>
      </c>
      <c r="C3596" s="108"/>
      <c r="D3596" s="108"/>
      <c r="E3596" s="349"/>
    </row>
    <row r="3597" spans="1:5" ht="15.75">
      <c r="A3597" s="151"/>
      <c r="B3597" s="347" t="s">
        <v>19253</v>
      </c>
      <c r="C3597" s="108"/>
      <c r="D3597" s="108"/>
      <c r="E3597" s="349"/>
    </row>
    <row r="3598" spans="1:5" ht="15.75">
      <c r="A3598" s="151"/>
      <c r="B3598" s="347" t="s">
        <v>19254</v>
      </c>
      <c r="C3598" s="108"/>
      <c r="D3598" s="108"/>
      <c r="E3598" s="349"/>
    </row>
    <row r="3599" spans="1:5" ht="15.75">
      <c r="A3599" s="151"/>
      <c r="B3599" s="347" t="s">
        <v>19255</v>
      </c>
      <c r="C3599" s="108"/>
      <c r="D3599" s="108"/>
      <c r="E3599" s="349"/>
    </row>
    <row r="3600" spans="1:5" ht="15.75">
      <c r="A3600" s="151"/>
      <c r="B3600" s="347" t="s">
        <v>19256</v>
      </c>
      <c r="C3600" s="108"/>
      <c r="D3600" s="108"/>
      <c r="E3600" s="349"/>
    </row>
    <row r="3601" spans="1:5" ht="15.75">
      <c r="A3601" s="151"/>
      <c r="B3601" s="347" t="s">
        <v>19257</v>
      </c>
      <c r="C3601" s="108"/>
      <c r="D3601" s="108"/>
      <c r="E3601" s="349"/>
    </row>
    <row r="3602" spans="1:5" ht="15.75">
      <c r="A3602" s="151"/>
      <c r="B3602" s="347" t="s">
        <v>19258</v>
      </c>
      <c r="C3602" s="108"/>
      <c r="D3602" s="108"/>
      <c r="E3602" s="349"/>
    </row>
    <row r="3603" spans="1:5" ht="15.75">
      <c r="A3603" s="151"/>
      <c r="B3603" s="347" t="s">
        <v>19259</v>
      </c>
      <c r="C3603" s="108"/>
      <c r="D3603" s="108"/>
      <c r="E3603" s="349"/>
    </row>
    <row r="3604" spans="1:5" ht="15.75">
      <c r="A3604" s="151"/>
      <c r="B3604" s="347" t="s">
        <v>19260</v>
      </c>
      <c r="C3604" s="108"/>
      <c r="D3604" s="108"/>
      <c r="E3604" s="349"/>
    </row>
    <row r="3605" spans="1:5" ht="15.75">
      <c r="A3605" s="151"/>
      <c r="B3605" s="347" t="s">
        <v>19261</v>
      </c>
      <c r="C3605" s="108"/>
      <c r="D3605" s="108"/>
      <c r="E3605" s="349"/>
    </row>
    <row r="3606" spans="1:5" ht="15.75">
      <c r="A3606" s="151"/>
      <c r="B3606" s="347" t="s">
        <v>19262</v>
      </c>
      <c r="C3606" s="108"/>
      <c r="D3606" s="108"/>
      <c r="E3606" s="349"/>
    </row>
    <row r="3607" spans="1:5" ht="15.75">
      <c r="A3607" s="151"/>
      <c r="B3607" s="347" t="s">
        <v>19263</v>
      </c>
      <c r="C3607" s="108"/>
      <c r="D3607" s="108"/>
      <c r="E3607" s="349"/>
    </row>
    <row r="3608" spans="1:5" ht="15.75">
      <c r="A3608" s="151"/>
      <c r="B3608" s="347" t="s">
        <v>19264</v>
      </c>
      <c r="C3608" s="108"/>
      <c r="D3608" s="108"/>
      <c r="E3608" s="349"/>
    </row>
    <row r="3609" spans="1:5" ht="15.75">
      <c r="A3609" s="151"/>
      <c r="B3609" s="347" t="s">
        <v>19265</v>
      </c>
      <c r="C3609" s="108"/>
      <c r="D3609" s="108"/>
      <c r="E3609" s="349"/>
    </row>
    <row r="3610" spans="1:5" ht="15.75">
      <c r="A3610" s="151"/>
      <c r="B3610" s="347" t="s">
        <v>19266</v>
      </c>
      <c r="C3610" s="108"/>
      <c r="D3610" s="108"/>
      <c r="E3610" s="349"/>
    </row>
    <row r="3611" spans="1:5" ht="15.75">
      <c r="A3611" s="151"/>
      <c r="B3611" s="347" t="s">
        <v>19267</v>
      </c>
      <c r="C3611" s="108"/>
      <c r="D3611" s="108"/>
      <c r="E3611" s="349"/>
    </row>
    <row r="3612" spans="1:5" ht="15.75">
      <c r="A3612" s="151"/>
      <c r="B3612" s="347" t="s">
        <v>19268</v>
      </c>
      <c r="C3612" s="108"/>
      <c r="D3612" s="108"/>
      <c r="E3612" s="349"/>
    </row>
    <row r="3613" spans="1:5" ht="15.75">
      <c r="A3613" s="151"/>
      <c r="B3613" s="347" t="s">
        <v>19269</v>
      </c>
      <c r="C3613" s="108"/>
      <c r="D3613" s="108"/>
      <c r="E3613" s="349"/>
    </row>
    <row r="3614" spans="1:5" ht="15.75">
      <c r="A3614" s="151"/>
      <c r="B3614" s="347" t="s">
        <v>19270</v>
      </c>
      <c r="C3614" s="108"/>
      <c r="D3614" s="108"/>
      <c r="E3614" s="349"/>
    </row>
    <row r="3615" spans="1:5" ht="15.75">
      <c r="A3615" s="151"/>
      <c r="B3615" s="347" t="s">
        <v>19271</v>
      </c>
      <c r="C3615" s="108"/>
      <c r="D3615" s="108"/>
      <c r="E3615" s="349"/>
    </row>
    <row r="3616" spans="1:5" ht="15.75">
      <c r="A3616" s="151"/>
      <c r="B3616" s="347" t="s">
        <v>19272</v>
      </c>
      <c r="C3616" s="108"/>
      <c r="D3616" s="108"/>
      <c r="E3616" s="349"/>
    </row>
    <row r="3617" spans="1:5" ht="15.75">
      <c r="A3617" s="151"/>
      <c r="B3617" s="347" t="s">
        <v>19273</v>
      </c>
      <c r="C3617" s="108"/>
      <c r="D3617" s="108"/>
      <c r="E3617" s="349"/>
    </row>
    <row r="3618" spans="1:5" ht="15.75">
      <c r="A3618" s="151"/>
      <c r="B3618" s="347" t="s">
        <v>19274</v>
      </c>
      <c r="C3618" s="108"/>
      <c r="D3618" s="108"/>
      <c r="E3618" s="349"/>
    </row>
    <row r="3619" spans="1:5" ht="15.75">
      <c r="A3619" s="151"/>
      <c r="B3619" s="347" t="s">
        <v>19275</v>
      </c>
      <c r="C3619" s="108"/>
      <c r="D3619" s="108"/>
      <c r="E3619" s="349"/>
    </row>
    <row r="3620" spans="1:5" ht="15.75">
      <c r="A3620" s="151"/>
      <c r="B3620" s="347" t="s">
        <v>19276</v>
      </c>
      <c r="C3620" s="108"/>
      <c r="D3620" s="108"/>
      <c r="E3620" s="349"/>
    </row>
    <row r="3621" spans="1:5" ht="15.75">
      <c r="A3621" s="151"/>
      <c r="B3621" s="347" t="s">
        <v>19277</v>
      </c>
      <c r="C3621" s="108"/>
      <c r="D3621" s="108"/>
      <c r="E3621" s="349"/>
    </row>
    <row r="3622" spans="1:5" ht="15.75">
      <c r="A3622" s="151"/>
      <c r="B3622" s="347" t="s">
        <v>19278</v>
      </c>
      <c r="C3622" s="108"/>
      <c r="D3622" s="108"/>
      <c r="E3622" s="349"/>
    </row>
    <row r="3623" spans="1:5" ht="15.75">
      <c r="A3623" s="151"/>
      <c r="B3623" s="347" t="s">
        <v>19279</v>
      </c>
      <c r="C3623" s="108"/>
      <c r="D3623" s="108"/>
      <c r="E3623" s="349"/>
    </row>
    <row r="3624" spans="1:5" ht="15.75">
      <c r="A3624" s="151"/>
      <c r="B3624" s="347" t="s">
        <v>19280</v>
      </c>
      <c r="C3624" s="108"/>
      <c r="D3624" s="108"/>
      <c r="E3624" s="349"/>
    </row>
    <row r="3625" spans="1:5" ht="15.75">
      <c r="A3625" s="151"/>
      <c r="B3625" s="347" t="s">
        <v>19281</v>
      </c>
      <c r="C3625" s="108"/>
      <c r="D3625" s="108"/>
      <c r="E3625" s="349"/>
    </row>
    <row r="3626" spans="1:5" ht="15.75">
      <c r="A3626" s="151"/>
      <c r="B3626" s="347" t="s">
        <v>19282</v>
      </c>
      <c r="C3626" s="108"/>
      <c r="D3626" s="108"/>
      <c r="E3626" s="349"/>
    </row>
    <row r="3627" spans="1:5" ht="15.75">
      <c r="A3627" s="151"/>
      <c r="B3627" s="347" t="s">
        <v>19283</v>
      </c>
      <c r="C3627" s="108"/>
      <c r="D3627" s="108"/>
      <c r="E3627" s="349"/>
    </row>
    <row r="3628" spans="1:5" ht="15.75">
      <c r="A3628" s="151"/>
      <c r="B3628" s="347" t="s">
        <v>19284</v>
      </c>
      <c r="C3628" s="108"/>
      <c r="D3628" s="108"/>
      <c r="E3628" s="349"/>
    </row>
    <row r="3629" spans="1:5" ht="15.75">
      <c r="A3629" s="151"/>
      <c r="B3629" s="347" t="s">
        <v>19285</v>
      </c>
      <c r="C3629" s="108"/>
      <c r="D3629" s="108"/>
      <c r="E3629" s="349"/>
    </row>
    <row r="3630" spans="1:5" ht="15.75">
      <c r="A3630" s="151"/>
      <c r="B3630" s="347" t="s">
        <v>19286</v>
      </c>
      <c r="C3630" s="108"/>
      <c r="D3630" s="108"/>
      <c r="E3630" s="349"/>
    </row>
    <row r="3631" spans="1:5" ht="15.75">
      <c r="A3631" s="151"/>
      <c r="B3631" s="347" t="s">
        <v>19287</v>
      </c>
      <c r="C3631" s="108"/>
      <c r="D3631" s="108"/>
      <c r="E3631" s="349"/>
    </row>
    <row r="3632" spans="1:5" ht="15.75">
      <c r="A3632" s="151"/>
      <c r="B3632" s="347" t="s">
        <v>19288</v>
      </c>
      <c r="C3632" s="108"/>
      <c r="D3632" s="108"/>
      <c r="E3632" s="349"/>
    </row>
    <row r="3633" spans="1:5" ht="15.75">
      <c r="A3633" s="151"/>
      <c r="B3633" s="347" t="s">
        <v>19289</v>
      </c>
      <c r="C3633" s="108"/>
      <c r="D3633" s="108"/>
      <c r="E3633" s="349"/>
    </row>
    <row r="3634" spans="1:5" ht="15.75">
      <c r="A3634" s="151"/>
      <c r="B3634" s="347" t="s">
        <v>19290</v>
      </c>
      <c r="C3634" s="108"/>
      <c r="D3634" s="108"/>
      <c r="E3634" s="349"/>
    </row>
    <row r="3635" spans="1:5" ht="15.75">
      <c r="A3635" s="151"/>
      <c r="B3635" s="347" t="s">
        <v>19291</v>
      </c>
      <c r="C3635" s="108"/>
      <c r="D3635" s="108"/>
      <c r="E3635" s="349"/>
    </row>
    <row r="3636" spans="1:5" ht="15.75">
      <c r="A3636" s="151"/>
      <c r="B3636" s="347" t="s">
        <v>19292</v>
      </c>
      <c r="C3636" s="108"/>
      <c r="D3636" s="108"/>
      <c r="E3636" s="349"/>
    </row>
    <row r="3637" spans="1:5" ht="15.75">
      <c r="A3637" s="151"/>
      <c r="B3637" s="347" t="s">
        <v>19293</v>
      </c>
      <c r="C3637" s="108"/>
      <c r="D3637" s="108"/>
      <c r="E3637" s="349"/>
    </row>
    <row r="3638" spans="1:5" ht="15.75">
      <c r="A3638" s="151"/>
      <c r="B3638" s="347" t="s">
        <v>19294</v>
      </c>
      <c r="C3638" s="108"/>
      <c r="D3638" s="108"/>
      <c r="E3638" s="349"/>
    </row>
    <row r="3639" spans="1:5" ht="15.75">
      <c r="A3639" s="151"/>
      <c r="B3639" s="347" t="s">
        <v>19295</v>
      </c>
      <c r="C3639" s="108"/>
      <c r="D3639" s="108"/>
      <c r="E3639" s="349"/>
    </row>
    <row r="3640" spans="1:5" ht="15.75">
      <c r="A3640" s="151"/>
      <c r="B3640" s="347" t="s">
        <v>19296</v>
      </c>
      <c r="C3640" s="108"/>
      <c r="D3640" s="108"/>
      <c r="E3640" s="349"/>
    </row>
    <row r="3641" spans="1:5" ht="15.75">
      <c r="A3641" s="151"/>
      <c r="B3641" s="347" t="s">
        <v>19297</v>
      </c>
      <c r="C3641" s="108"/>
      <c r="D3641" s="108"/>
      <c r="E3641" s="349"/>
    </row>
    <row r="3642" spans="1:5" ht="15.75">
      <c r="A3642" s="151"/>
      <c r="B3642" s="347" t="s">
        <v>19298</v>
      </c>
      <c r="C3642" s="108"/>
      <c r="D3642" s="108"/>
      <c r="E3642" s="349"/>
    </row>
    <row r="3643" spans="1:5" ht="15.75">
      <c r="A3643" s="151"/>
      <c r="B3643" s="347" t="s">
        <v>19299</v>
      </c>
      <c r="C3643" s="108"/>
      <c r="D3643" s="108"/>
      <c r="E3643" s="349"/>
    </row>
    <row r="3644" spans="1:5" ht="15.75">
      <c r="A3644" s="151"/>
      <c r="B3644" s="347" t="s">
        <v>19300</v>
      </c>
      <c r="C3644" s="108"/>
      <c r="D3644" s="108"/>
      <c r="E3644" s="349"/>
    </row>
    <row r="3645" spans="1:5" ht="15.75">
      <c r="A3645" s="151"/>
      <c r="B3645" s="347" t="s">
        <v>19301</v>
      </c>
      <c r="C3645" s="108"/>
      <c r="D3645" s="108"/>
      <c r="E3645" s="349"/>
    </row>
    <row r="3646" spans="1:5" ht="15.75">
      <c r="A3646" s="151"/>
      <c r="B3646" s="347" t="s">
        <v>19302</v>
      </c>
      <c r="C3646" s="108"/>
      <c r="D3646" s="108"/>
      <c r="E3646" s="349"/>
    </row>
    <row r="3647" spans="1:5" ht="15.75">
      <c r="A3647" s="151"/>
      <c r="B3647" s="347" t="s">
        <v>19303</v>
      </c>
      <c r="C3647" s="108"/>
      <c r="D3647" s="108"/>
      <c r="E3647" s="349"/>
    </row>
    <row r="3648" spans="1:5" ht="15.75">
      <c r="A3648" s="151"/>
      <c r="B3648" s="347" t="s">
        <v>19304</v>
      </c>
      <c r="C3648" s="108"/>
      <c r="D3648" s="108"/>
      <c r="E3648" s="349"/>
    </row>
    <row r="3649" spans="1:5" ht="15.75">
      <c r="A3649" s="151"/>
      <c r="B3649" s="347" t="s">
        <v>19305</v>
      </c>
      <c r="C3649" s="108"/>
      <c r="D3649" s="108"/>
      <c r="E3649" s="349"/>
    </row>
    <row r="3650" spans="1:5" ht="15.75">
      <c r="A3650" s="151"/>
      <c r="B3650" s="347" t="s">
        <v>19306</v>
      </c>
      <c r="C3650" s="108"/>
      <c r="D3650" s="108"/>
      <c r="E3650" s="349"/>
    </row>
    <row r="3651" spans="1:5" ht="15.75">
      <c r="A3651" s="151"/>
      <c r="B3651" s="347" t="s">
        <v>19307</v>
      </c>
      <c r="C3651" s="108"/>
      <c r="D3651" s="108"/>
      <c r="E3651" s="349"/>
    </row>
    <row r="3652" spans="1:5" ht="15.75">
      <c r="A3652" s="151"/>
      <c r="B3652" s="347" t="s">
        <v>19308</v>
      </c>
      <c r="C3652" s="108"/>
      <c r="D3652" s="108"/>
      <c r="E3652" s="349"/>
    </row>
    <row r="3653" spans="1:5" ht="15.75">
      <c r="A3653" s="151"/>
      <c r="B3653" s="347" t="s">
        <v>19309</v>
      </c>
      <c r="C3653" s="108"/>
      <c r="D3653" s="108"/>
      <c r="E3653" s="349"/>
    </row>
    <row r="3654" spans="1:5" ht="15.75">
      <c r="A3654" s="151"/>
      <c r="B3654" s="347" t="s">
        <v>19310</v>
      </c>
      <c r="C3654" s="108"/>
      <c r="D3654" s="108"/>
      <c r="E3654" s="349"/>
    </row>
    <row r="3655" spans="1:5" ht="15.75">
      <c r="A3655" s="151"/>
      <c r="B3655" s="347" t="s">
        <v>19311</v>
      </c>
      <c r="C3655" s="108"/>
      <c r="D3655" s="108"/>
      <c r="E3655" s="349"/>
    </row>
    <row r="3656" spans="1:5" ht="15.75">
      <c r="A3656" s="151"/>
      <c r="B3656" s="347" t="s">
        <v>19312</v>
      </c>
      <c r="C3656" s="108"/>
      <c r="D3656" s="108"/>
      <c r="E3656" s="349"/>
    </row>
    <row r="3657" spans="1:5" ht="15.75">
      <c r="A3657" s="151"/>
      <c r="B3657" s="347" t="s">
        <v>19313</v>
      </c>
      <c r="C3657" s="108"/>
      <c r="D3657" s="108"/>
      <c r="E3657" s="349"/>
    </row>
    <row r="3658" spans="1:5" ht="15.75">
      <c r="A3658" s="151"/>
      <c r="B3658" s="347" t="s">
        <v>19314</v>
      </c>
      <c r="C3658" s="108"/>
      <c r="D3658" s="108"/>
      <c r="E3658" s="349"/>
    </row>
    <row r="3659" spans="1:5" ht="15.75">
      <c r="A3659" s="151"/>
      <c r="B3659" s="347" t="s">
        <v>19315</v>
      </c>
      <c r="C3659" s="108"/>
      <c r="D3659" s="108"/>
      <c r="E3659" s="349"/>
    </row>
    <row r="3660" spans="1:5" ht="15.75">
      <c r="A3660" s="151"/>
      <c r="B3660" s="347" t="s">
        <v>19316</v>
      </c>
      <c r="C3660" s="108"/>
      <c r="D3660" s="108"/>
      <c r="E3660" s="349"/>
    </row>
    <row r="3661" spans="1:5" ht="15.75">
      <c r="A3661" s="151"/>
      <c r="B3661" s="347" t="s">
        <v>19317</v>
      </c>
      <c r="C3661" s="108"/>
      <c r="D3661" s="108"/>
      <c r="E3661" s="349"/>
    </row>
    <row r="3662" spans="1:5" ht="15.75">
      <c r="A3662" s="151"/>
      <c r="B3662" s="347" t="s">
        <v>19318</v>
      </c>
      <c r="C3662" s="108"/>
      <c r="D3662" s="108"/>
      <c r="E3662" s="349"/>
    </row>
    <row r="3663" spans="1:5" ht="15.75">
      <c r="A3663" s="151"/>
      <c r="B3663" s="347" t="s">
        <v>19319</v>
      </c>
      <c r="C3663" s="108"/>
      <c r="D3663" s="108"/>
      <c r="E3663" s="349"/>
    </row>
    <row r="3664" spans="1:5" ht="15.75">
      <c r="A3664" s="151"/>
      <c r="B3664" s="347" t="s">
        <v>19320</v>
      </c>
      <c r="C3664" s="108"/>
      <c r="D3664" s="108"/>
      <c r="E3664" s="349"/>
    </row>
    <row r="3665" spans="1:5" ht="15.75">
      <c r="A3665" s="151"/>
      <c r="B3665" s="347" t="s">
        <v>19321</v>
      </c>
      <c r="C3665" s="108"/>
      <c r="D3665" s="108"/>
      <c r="E3665" s="349"/>
    </row>
    <row r="3666" spans="1:5" ht="15.75">
      <c r="A3666" s="151"/>
      <c r="B3666" s="347" t="s">
        <v>19322</v>
      </c>
      <c r="C3666" s="108"/>
      <c r="D3666" s="108"/>
      <c r="E3666" s="349"/>
    </row>
    <row r="3667" spans="1:5" ht="15.75">
      <c r="A3667" s="151"/>
      <c r="B3667" s="347" t="s">
        <v>19323</v>
      </c>
      <c r="C3667" s="108"/>
      <c r="D3667" s="108"/>
      <c r="E3667" s="349"/>
    </row>
    <row r="3668" spans="1:5" ht="15.75">
      <c r="A3668" s="151"/>
      <c r="B3668" s="347" t="s">
        <v>19324</v>
      </c>
      <c r="C3668" s="108"/>
      <c r="D3668" s="108"/>
      <c r="E3668" s="349"/>
    </row>
    <row r="3669" spans="1:5" ht="15.75">
      <c r="A3669" s="151"/>
      <c r="B3669" s="347" t="s">
        <v>19325</v>
      </c>
      <c r="C3669" s="108"/>
      <c r="D3669" s="108"/>
      <c r="E3669" s="349"/>
    </row>
    <row r="3670" spans="1:5" ht="15.75">
      <c r="A3670" s="151"/>
      <c r="B3670" s="347" t="s">
        <v>19326</v>
      </c>
      <c r="C3670" s="108"/>
      <c r="D3670" s="108"/>
      <c r="E3670" s="349"/>
    </row>
    <row r="3671" spans="1:5" ht="15.75">
      <c r="A3671" s="151"/>
      <c r="B3671" s="347" t="s">
        <v>19327</v>
      </c>
      <c r="C3671" s="108"/>
      <c r="D3671" s="108"/>
      <c r="E3671" s="349"/>
    </row>
    <row r="3672" spans="1:5" ht="15.75">
      <c r="A3672" s="151"/>
      <c r="B3672" s="347" t="s">
        <v>19328</v>
      </c>
      <c r="C3672" s="108"/>
      <c r="D3672" s="108"/>
      <c r="E3672" s="349"/>
    </row>
    <row r="3673" spans="1:5" ht="15.75">
      <c r="A3673" s="151"/>
      <c r="B3673" s="347" t="s">
        <v>19329</v>
      </c>
      <c r="C3673" s="108"/>
      <c r="D3673" s="108"/>
      <c r="E3673" s="349"/>
    </row>
    <row r="3674" spans="1:5" ht="15.75">
      <c r="A3674" s="151"/>
      <c r="B3674" s="347" t="s">
        <v>19330</v>
      </c>
      <c r="C3674" s="108"/>
      <c r="D3674" s="108"/>
      <c r="E3674" s="349"/>
    </row>
    <row r="3675" spans="1:5" ht="15.75">
      <c r="A3675" s="151"/>
      <c r="B3675" s="347" t="s">
        <v>19331</v>
      </c>
      <c r="C3675" s="108"/>
      <c r="D3675" s="108"/>
      <c r="E3675" s="349"/>
    </row>
    <row r="3676" spans="1:5" ht="15.75">
      <c r="A3676" s="151"/>
      <c r="B3676" s="347" t="s">
        <v>19332</v>
      </c>
      <c r="C3676" s="108"/>
      <c r="D3676" s="108"/>
      <c r="E3676" s="349"/>
    </row>
    <row r="3677" spans="1:5" ht="15.75">
      <c r="A3677" s="151"/>
      <c r="B3677" s="347" t="s">
        <v>19333</v>
      </c>
      <c r="C3677" s="108"/>
      <c r="D3677" s="108"/>
      <c r="E3677" s="349"/>
    </row>
    <row r="3678" spans="1:5" ht="15.75">
      <c r="A3678" s="151"/>
      <c r="B3678" s="347" t="s">
        <v>19334</v>
      </c>
      <c r="C3678" s="108"/>
      <c r="D3678" s="108"/>
      <c r="E3678" s="349"/>
    </row>
    <row r="3679" spans="1:5" ht="15.75">
      <c r="A3679" s="151"/>
      <c r="B3679" s="347" t="s">
        <v>19335</v>
      </c>
      <c r="C3679" s="108"/>
      <c r="D3679" s="108"/>
      <c r="E3679" s="349"/>
    </row>
    <row r="3680" spans="1:5" ht="15.75">
      <c r="A3680" s="151"/>
      <c r="B3680" s="347" t="s">
        <v>19336</v>
      </c>
      <c r="C3680" s="108"/>
      <c r="D3680" s="108"/>
      <c r="E3680" s="349"/>
    </row>
    <row r="3681" spans="1:5" ht="15.75">
      <c r="A3681" s="151"/>
      <c r="B3681" s="347" t="s">
        <v>19337</v>
      </c>
      <c r="C3681" s="108"/>
      <c r="D3681" s="108"/>
      <c r="E3681" s="349"/>
    </row>
    <row r="3682" spans="1:5" ht="15.75">
      <c r="A3682" s="151"/>
      <c r="B3682" s="347" t="s">
        <v>19338</v>
      </c>
      <c r="C3682" s="108"/>
      <c r="D3682" s="108"/>
      <c r="E3682" s="349"/>
    </row>
    <row r="3683" spans="1:5" ht="15.75">
      <c r="A3683" s="151"/>
      <c r="B3683" s="347" t="s">
        <v>19339</v>
      </c>
      <c r="C3683" s="108"/>
      <c r="D3683" s="108"/>
      <c r="E3683" s="349"/>
    </row>
    <row r="3684" spans="1:5" ht="15.75">
      <c r="A3684" s="151"/>
      <c r="B3684" s="347" t="s">
        <v>19340</v>
      </c>
      <c r="C3684" s="108"/>
      <c r="D3684" s="108"/>
      <c r="E3684" s="349"/>
    </row>
    <row r="3685" spans="1:5" ht="15.75">
      <c r="A3685" s="151"/>
      <c r="B3685" s="347" t="s">
        <v>19341</v>
      </c>
      <c r="C3685" s="108"/>
      <c r="D3685" s="108"/>
      <c r="E3685" s="349"/>
    </row>
    <row r="3686" spans="1:5" ht="15.75">
      <c r="A3686" s="151"/>
      <c r="B3686" s="347" t="s">
        <v>19342</v>
      </c>
      <c r="C3686" s="108"/>
      <c r="D3686" s="108"/>
      <c r="E3686" s="349"/>
    </row>
    <row r="3687" spans="1:5" ht="15.75">
      <c r="A3687" s="151"/>
      <c r="B3687" s="347" t="s">
        <v>19343</v>
      </c>
      <c r="C3687" s="108"/>
      <c r="D3687" s="108"/>
      <c r="E3687" s="349"/>
    </row>
    <row r="3688" spans="1:5" ht="15.75">
      <c r="A3688" s="151"/>
      <c r="B3688" s="347" t="s">
        <v>19344</v>
      </c>
      <c r="C3688" s="108"/>
      <c r="D3688" s="108"/>
      <c r="E3688" s="349"/>
    </row>
    <row r="3689" spans="1:5" ht="15.75">
      <c r="A3689" s="151"/>
      <c r="B3689" s="347" t="s">
        <v>19345</v>
      </c>
      <c r="C3689" s="108"/>
      <c r="D3689" s="108"/>
      <c r="E3689" s="349"/>
    </row>
    <row r="3690" spans="1:5" ht="15.75">
      <c r="A3690" s="151"/>
      <c r="B3690" s="347" t="s">
        <v>19346</v>
      </c>
      <c r="C3690" s="108"/>
      <c r="D3690" s="108"/>
      <c r="E3690" s="349"/>
    </row>
    <row r="3691" spans="1:5" ht="15.75">
      <c r="A3691" s="151"/>
      <c r="B3691" s="347" t="s">
        <v>19347</v>
      </c>
      <c r="C3691" s="108"/>
      <c r="D3691" s="108"/>
      <c r="E3691" s="349"/>
    </row>
    <row r="3692" spans="1:5" ht="15.75">
      <c r="A3692" s="151"/>
      <c r="B3692" s="347" t="s">
        <v>19348</v>
      </c>
      <c r="C3692" s="108"/>
      <c r="D3692" s="108"/>
      <c r="E3692" s="349"/>
    </row>
    <row r="3693" spans="1:5" ht="15.75">
      <c r="A3693" s="151"/>
      <c r="B3693" s="347" t="s">
        <v>19349</v>
      </c>
      <c r="C3693" s="108"/>
      <c r="D3693" s="108"/>
      <c r="E3693" s="349"/>
    </row>
    <row r="3694" spans="1:5" ht="15.75">
      <c r="A3694" s="151"/>
      <c r="B3694" s="347" t="s">
        <v>19350</v>
      </c>
      <c r="C3694" s="108"/>
      <c r="D3694" s="108"/>
      <c r="E3694" s="349"/>
    </row>
    <row r="3695" spans="1:5" ht="15.75">
      <c r="A3695" s="151"/>
      <c r="B3695" s="347" t="s">
        <v>19351</v>
      </c>
      <c r="C3695" s="108"/>
      <c r="D3695" s="108"/>
      <c r="E3695" s="349"/>
    </row>
    <row r="3696" spans="1:5" ht="15.75">
      <c r="A3696" s="151"/>
      <c r="B3696" s="347" t="s">
        <v>19352</v>
      </c>
      <c r="C3696" s="108"/>
      <c r="D3696" s="108"/>
      <c r="E3696" s="349"/>
    </row>
    <row r="3697" spans="1:5" ht="15.75">
      <c r="A3697" s="151"/>
      <c r="B3697" s="347" t="s">
        <v>19353</v>
      </c>
      <c r="C3697" s="108"/>
      <c r="D3697" s="108"/>
      <c r="E3697" s="349"/>
    </row>
    <row r="3698" spans="1:5" ht="15.75">
      <c r="A3698" s="151"/>
      <c r="B3698" s="347" t="s">
        <v>19354</v>
      </c>
      <c r="C3698" s="108"/>
      <c r="D3698" s="108"/>
      <c r="E3698" s="349"/>
    </row>
    <row r="3699" spans="1:5" ht="15.75">
      <c r="A3699" s="151"/>
      <c r="B3699" s="347" t="s">
        <v>19355</v>
      </c>
      <c r="C3699" s="108"/>
      <c r="D3699" s="108"/>
      <c r="E3699" s="349"/>
    </row>
    <row r="3700" spans="1:5" ht="15.75">
      <c r="A3700" s="151"/>
      <c r="B3700" s="347" t="s">
        <v>19356</v>
      </c>
      <c r="C3700" s="108"/>
      <c r="D3700" s="108"/>
      <c r="E3700" s="349"/>
    </row>
    <row r="3701" spans="1:5" ht="15.75">
      <c r="A3701" s="151"/>
      <c r="B3701" s="347" t="s">
        <v>19357</v>
      </c>
      <c r="C3701" s="108"/>
      <c r="D3701" s="108"/>
      <c r="E3701" s="349"/>
    </row>
    <row r="3702" spans="1:5" ht="15.75">
      <c r="A3702" s="151"/>
      <c r="B3702" s="347" t="s">
        <v>19358</v>
      </c>
      <c r="C3702" s="108"/>
      <c r="D3702" s="108"/>
      <c r="E3702" s="349"/>
    </row>
    <row r="3703" spans="1:5" ht="15.75">
      <c r="A3703" s="151"/>
      <c r="B3703" s="347" t="s">
        <v>19359</v>
      </c>
      <c r="C3703" s="108"/>
      <c r="D3703" s="108"/>
      <c r="E3703" s="349"/>
    </row>
    <row r="3704" spans="1:5" ht="15.75">
      <c r="A3704" s="151"/>
      <c r="B3704" s="347" t="s">
        <v>19360</v>
      </c>
      <c r="C3704" s="108"/>
      <c r="D3704" s="108"/>
      <c r="E3704" s="349"/>
    </row>
    <row r="3705" spans="1:5" ht="15.75">
      <c r="A3705" s="151"/>
      <c r="B3705" s="347" t="s">
        <v>19361</v>
      </c>
      <c r="C3705" s="108"/>
      <c r="D3705" s="108"/>
      <c r="E3705" s="349"/>
    </row>
    <row r="3706" spans="1:5" ht="15.75">
      <c r="A3706" s="151"/>
      <c r="B3706" s="347" t="s">
        <v>19362</v>
      </c>
      <c r="C3706" s="108"/>
      <c r="D3706" s="108"/>
      <c r="E3706" s="349"/>
    </row>
    <row r="3707" spans="1:5" ht="15.75">
      <c r="A3707" s="151"/>
      <c r="B3707" s="347" t="s">
        <v>19363</v>
      </c>
      <c r="C3707" s="108"/>
      <c r="D3707" s="108"/>
      <c r="E3707" s="349"/>
    </row>
    <row r="3708" spans="1:5" ht="15.75">
      <c r="A3708" s="151"/>
      <c r="B3708" s="347" t="s">
        <v>19364</v>
      </c>
      <c r="C3708" s="108"/>
      <c r="D3708" s="108"/>
      <c r="E3708" s="349"/>
    </row>
    <row r="3709" spans="1:5" ht="15.75">
      <c r="A3709" s="151"/>
      <c r="B3709" s="347" t="s">
        <v>19365</v>
      </c>
      <c r="C3709" s="108"/>
      <c r="D3709" s="108"/>
      <c r="E3709" s="349"/>
    </row>
    <row r="3710" spans="1:5" ht="15.75">
      <c r="A3710" s="151"/>
      <c r="B3710" s="347" t="s">
        <v>19366</v>
      </c>
      <c r="C3710" s="108"/>
      <c r="D3710" s="108"/>
      <c r="E3710" s="349"/>
    </row>
    <row r="3711" spans="1:5" ht="15.75">
      <c r="A3711" s="151"/>
      <c r="B3711" s="347" t="s">
        <v>19367</v>
      </c>
      <c r="C3711" s="108"/>
      <c r="D3711" s="108"/>
      <c r="E3711" s="349"/>
    </row>
    <row r="3712" spans="1:5" ht="15.75">
      <c r="A3712" s="151"/>
      <c r="B3712" s="347" t="s">
        <v>19368</v>
      </c>
      <c r="C3712" s="108"/>
      <c r="D3712" s="108"/>
      <c r="E3712" s="349"/>
    </row>
    <row r="3713" spans="1:5" ht="15.75">
      <c r="A3713" s="151"/>
      <c r="B3713" s="347" t="s">
        <v>19369</v>
      </c>
      <c r="C3713" s="108"/>
      <c r="D3713" s="108"/>
      <c r="E3713" s="349"/>
    </row>
    <row r="3714" spans="1:5" ht="15.75">
      <c r="A3714" s="151"/>
      <c r="B3714" s="347" t="s">
        <v>19370</v>
      </c>
      <c r="C3714" s="108"/>
      <c r="D3714" s="108"/>
      <c r="E3714" s="349"/>
    </row>
    <row r="3715" spans="1:5" ht="15.75">
      <c r="A3715" s="151"/>
      <c r="B3715" s="347" t="s">
        <v>19371</v>
      </c>
      <c r="C3715" s="108"/>
      <c r="D3715" s="108"/>
      <c r="E3715" s="349"/>
    </row>
    <row r="3716" spans="1:5" ht="15.75">
      <c r="A3716" s="151"/>
      <c r="B3716" s="347" t="s">
        <v>19372</v>
      </c>
      <c r="C3716" s="108"/>
      <c r="D3716" s="108"/>
      <c r="E3716" s="349"/>
    </row>
    <row r="3717" spans="1:5" ht="15.75">
      <c r="A3717" s="151"/>
      <c r="B3717" s="347" t="s">
        <v>19373</v>
      </c>
      <c r="C3717" s="108"/>
      <c r="D3717" s="108"/>
      <c r="E3717" s="349"/>
    </row>
    <row r="3718" spans="1:5" ht="15.75">
      <c r="A3718" s="151"/>
      <c r="B3718" s="347" t="s">
        <v>19374</v>
      </c>
      <c r="C3718" s="108"/>
      <c r="D3718" s="108"/>
      <c r="E3718" s="349"/>
    </row>
    <row r="3719" spans="1:5" ht="15.75">
      <c r="A3719" s="151"/>
      <c r="B3719" s="347" t="s">
        <v>19375</v>
      </c>
      <c r="C3719" s="108"/>
      <c r="D3719" s="108"/>
      <c r="E3719" s="349"/>
    </row>
    <row r="3720" spans="1:5" ht="15.75">
      <c r="A3720" s="151"/>
      <c r="B3720" s="347" t="s">
        <v>19376</v>
      </c>
      <c r="C3720" s="108"/>
      <c r="D3720" s="108"/>
      <c r="E3720" s="349"/>
    </row>
    <row r="3721" spans="1:5" ht="15.75">
      <c r="A3721" s="151"/>
      <c r="B3721" s="347" t="s">
        <v>19377</v>
      </c>
      <c r="C3721" s="108"/>
      <c r="D3721" s="108"/>
      <c r="E3721" s="349"/>
    </row>
    <row r="3722" spans="1:5" ht="15.75">
      <c r="A3722" s="151"/>
      <c r="B3722" s="347" t="s">
        <v>19378</v>
      </c>
      <c r="C3722" s="108"/>
      <c r="D3722" s="108"/>
      <c r="E3722" s="349"/>
    </row>
    <row r="3723" spans="1:5" ht="15.75">
      <c r="A3723" s="151"/>
      <c r="B3723" s="347" t="s">
        <v>19379</v>
      </c>
      <c r="C3723" s="108"/>
      <c r="D3723" s="108"/>
      <c r="E3723" s="349"/>
    </row>
    <row r="3724" spans="1:5" ht="15.75">
      <c r="A3724" s="151"/>
      <c r="B3724" s="347" t="s">
        <v>19380</v>
      </c>
      <c r="C3724" s="108"/>
      <c r="D3724" s="108"/>
      <c r="E3724" s="349"/>
    </row>
    <row r="3725" spans="1:5" ht="15.75">
      <c r="A3725" s="151"/>
      <c r="B3725" s="347" t="s">
        <v>19381</v>
      </c>
      <c r="C3725" s="108"/>
      <c r="D3725" s="108"/>
      <c r="E3725" s="349"/>
    </row>
    <row r="3726" spans="1:5" ht="15.75">
      <c r="A3726" s="151"/>
      <c r="B3726" s="347" t="s">
        <v>19382</v>
      </c>
      <c r="C3726" s="108"/>
      <c r="D3726" s="108"/>
      <c r="E3726" s="349"/>
    </row>
    <row r="3727" spans="1:5" ht="15.75">
      <c r="A3727" s="151"/>
      <c r="B3727" s="347" t="s">
        <v>19383</v>
      </c>
      <c r="C3727" s="108"/>
      <c r="D3727" s="108"/>
      <c r="E3727" s="349"/>
    </row>
    <row r="3728" spans="1:5" ht="15.75">
      <c r="A3728" s="151"/>
      <c r="B3728" s="347" t="s">
        <v>19384</v>
      </c>
      <c r="C3728" s="108"/>
      <c r="D3728" s="108"/>
      <c r="E3728" s="349"/>
    </row>
    <row r="3729" spans="1:5" ht="15.75">
      <c r="A3729" s="151"/>
      <c r="B3729" s="347" t="s">
        <v>19385</v>
      </c>
      <c r="C3729" s="108"/>
      <c r="D3729" s="108"/>
      <c r="E3729" s="349"/>
    </row>
    <row r="3730" spans="1:5" ht="15.75">
      <c r="A3730" s="151"/>
      <c r="B3730" s="347" t="s">
        <v>19386</v>
      </c>
      <c r="C3730" s="108"/>
      <c r="D3730" s="108"/>
      <c r="E3730" s="349"/>
    </row>
    <row r="3731" spans="1:5" ht="15.75">
      <c r="A3731" s="151"/>
      <c r="B3731" s="347" t="s">
        <v>19387</v>
      </c>
      <c r="C3731" s="108"/>
      <c r="D3731" s="108"/>
      <c r="E3731" s="349"/>
    </row>
    <row r="3732" spans="1:5" ht="15.75">
      <c r="A3732" s="151"/>
      <c r="B3732" s="347" t="s">
        <v>19388</v>
      </c>
      <c r="C3732" s="108"/>
      <c r="D3732" s="108"/>
      <c r="E3732" s="349"/>
    </row>
    <row r="3733" spans="1:5" ht="15.75">
      <c r="A3733" s="151"/>
      <c r="B3733" s="347" t="s">
        <v>19389</v>
      </c>
      <c r="C3733" s="108"/>
      <c r="D3733" s="108"/>
      <c r="E3733" s="349"/>
    </row>
    <row r="3734" spans="1:5" ht="15.75">
      <c r="A3734" s="151"/>
      <c r="B3734" s="347" t="s">
        <v>19390</v>
      </c>
      <c r="C3734" s="108"/>
      <c r="D3734" s="108"/>
      <c r="E3734" s="349"/>
    </row>
    <row r="3735" spans="1:5" ht="15.75">
      <c r="A3735" s="151"/>
      <c r="B3735" s="347" t="s">
        <v>19391</v>
      </c>
      <c r="C3735" s="108"/>
      <c r="D3735" s="108"/>
      <c r="E3735" s="349"/>
    </row>
    <row r="3736" spans="1:5" ht="15.75">
      <c r="A3736" s="151"/>
      <c r="B3736" s="347" t="s">
        <v>19392</v>
      </c>
      <c r="C3736" s="108"/>
      <c r="D3736" s="108"/>
      <c r="E3736" s="349"/>
    </row>
    <row r="3737" spans="1:5" ht="15.75">
      <c r="A3737" s="151"/>
      <c r="B3737" s="347" t="s">
        <v>19393</v>
      </c>
      <c r="C3737" s="108"/>
      <c r="D3737" s="108"/>
      <c r="E3737" s="349"/>
    </row>
    <row r="3738" spans="1:5" ht="15.75">
      <c r="A3738" s="151"/>
      <c r="B3738" s="347" t="s">
        <v>19394</v>
      </c>
      <c r="C3738" s="108"/>
      <c r="D3738" s="108"/>
      <c r="E3738" s="349"/>
    </row>
    <row r="3739" spans="1:5" ht="15.75">
      <c r="A3739" s="151"/>
      <c r="B3739" s="347" t="s">
        <v>19395</v>
      </c>
      <c r="C3739" s="108"/>
      <c r="D3739" s="108"/>
      <c r="E3739" s="349"/>
    </row>
    <row r="3740" spans="1:5" ht="15.75">
      <c r="A3740" s="151"/>
      <c r="B3740" s="347" t="s">
        <v>19396</v>
      </c>
      <c r="C3740" s="108"/>
      <c r="D3740" s="108"/>
      <c r="E3740" s="349"/>
    </row>
    <row r="3741" spans="1:5" ht="15.75">
      <c r="A3741" s="151"/>
      <c r="B3741" s="347" t="s">
        <v>19397</v>
      </c>
      <c r="C3741" s="108"/>
      <c r="D3741" s="108"/>
      <c r="E3741" s="349"/>
    </row>
    <row r="3742" spans="1:5" ht="15.75">
      <c r="A3742" s="151"/>
      <c r="B3742" s="347" t="s">
        <v>19398</v>
      </c>
      <c r="C3742" s="108"/>
      <c r="D3742" s="108"/>
      <c r="E3742" s="349"/>
    </row>
    <row r="3743" spans="1:5" ht="15.75">
      <c r="A3743" s="151"/>
      <c r="B3743" s="347" t="s">
        <v>19399</v>
      </c>
      <c r="C3743" s="108"/>
      <c r="D3743" s="108"/>
      <c r="E3743" s="349"/>
    </row>
    <row r="3744" spans="1:5" ht="15.75">
      <c r="A3744" s="151"/>
      <c r="B3744" s="347" t="s">
        <v>19400</v>
      </c>
      <c r="C3744" s="108"/>
      <c r="D3744" s="108"/>
      <c r="E3744" s="349"/>
    </row>
    <row r="3745" spans="1:5" ht="15.75">
      <c r="A3745" s="151"/>
      <c r="B3745" s="347" t="s">
        <v>19401</v>
      </c>
      <c r="C3745" s="108"/>
      <c r="D3745" s="108"/>
      <c r="E3745" s="349"/>
    </row>
    <row r="3746" spans="1:5" ht="15.75">
      <c r="A3746" s="151"/>
      <c r="B3746" s="347" t="s">
        <v>19402</v>
      </c>
      <c r="C3746" s="108"/>
      <c r="D3746" s="108"/>
      <c r="E3746" s="349"/>
    </row>
    <row r="3747" spans="1:5" ht="15.75">
      <c r="A3747" s="151"/>
      <c r="B3747" s="347" t="s">
        <v>19403</v>
      </c>
      <c r="C3747" s="108"/>
      <c r="D3747" s="108"/>
      <c r="E3747" s="349"/>
    </row>
    <row r="3748" spans="1:5" ht="15.75">
      <c r="A3748" s="151"/>
      <c r="B3748" s="347" t="s">
        <v>19404</v>
      </c>
      <c r="C3748" s="108"/>
      <c r="D3748" s="108"/>
      <c r="E3748" s="349"/>
    </row>
    <row r="3749" spans="1:5" ht="15.75">
      <c r="A3749" s="151"/>
      <c r="B3749" s="347" t="s">
        <v>19405</v>
      </c>
      <c r="C3749" s="108"/>
      <c r="D3749" s="108"/>
      <c r="E3749" s="349"/>
    </row>
    <row r="3750" spans="1:5" ht="15.75">
      <c r="A3750" s="151"/>
      <c r="B3750" s="347" t="s">
        <v>19406</v>
      </c>
      <c r="C3750" s="108"/>
      <c r="D3750" s="108"/>
      <c r="E3750" s="349"/>
    </row>
    <row r="3751" spans="1:5" ht="15.75">
      <c r="A3751" s="151"/>
      <c r="B3751" s="347" t="s">
        <v>19407</v>
      </c>
      <c r="C3751" s="108"/>
      <c r="D3751" s="108"/>
      <c r="E3751" s="349"/>
    </row>
    <row r="3752" spans="1:5" ht="15.75">
      <c r="A3752" s="151"/>
      <c r="B3752" s="347" t="s">
        <v>19408</v>
      </c>
      <c r="C3752" s="108"/>
      <c r="D3752" s="108"/>
      <c r="E3752" s="349"/>
    </row>
    <row r="3753" spans="1:5" ht="15.75">
      <c r="A3753" s="151"/>
      <c r="B3753" s="347" t="s">
        <v>19409</v>
      </c>
      <c r="C3753" s="108"/>
      <c r="D3753" s="108"/>
      <c r="E3753" s="349"/>
    </row>
    <row r="3754" spans="1:5" ht="15.75">
      <c r="A3754" s="151"/>
      <c r="B3754" s="347" t="s">
        <v>19410</v>
      </c>
      <c r="C3754" s="108"/>
      <c r="D3754" s="108"/>
      <c r="E3754" s="349"/>
    </row>
    <row r="3755" spans="1:5" ht="15.75">
      <c r="A3755" s="151"/>
      <c r="B3755" s="347" t="s">
        <v>19411</v>
      </c>
      <c r="C3755" s="108"/>
      <c r="D3755" s="108"/>
      <c r="E3755" s="349"/>
    </row>
    <row r="3756" spans="1:5" ht="15.75">
      <c r="A3756" s="151"/>
      <c r="B3756" s="347" t="s">
        <v>19412</v>
      </c>
      <c r="C3756" s="108"/>
      <c r="D3756" s="108"/>
      <c r="E3756" s="349"/>
    </row>
    <row r="3757" spans="1:5" ht="15.75">
      <c r="A3757" s="151"/>
      <c r="B3757" s="347" t="s">
        <v>19413</v>
      </c>
      <c r="C3757" s="108"/>
      <c r="D3757" s="108"/>
      <c r="E3757" s="349"/>
    </row>
    <row r="3758" spans="1:5" ht="15.75">
      <c r="A3758" s="151"/>
      <c r="B3758" s="347" t="s">
        <v>19414</v>
      </c>
      <c r="C3758" s="108"/>
      <c r="D3758" s="108"/>
      <c r="E3758" s="349"/>
    </row>
    <row r="3759" spans="1:5" ht="15.75">
      <c r="A3759" s="151"/>
      <c r="B3759" s="347" t="s">
        <v>19415</v>
      </c>
      <c r="C3759" s="108"/>
      <c r="D3759" s="108"/>
      <c r="E3759" s="349"/>
    </row>
    <row r="3760" spans="1:5" ht="15.75">
      <c r="A3760" s="151"/>
      <c r="B3760" s="347" t="s">
        <v>19416</v>
      </c>
      <c r="C3760" s="108"/>
      <c r="D3760" s="108"/>
      <c r="E3760" s="349"/>
    </row>
    <row r="3761" spans="1:5" ht="15.75">
      <c r="A3761" s="151"/>
      <c r="B3761" s="347" t="s">
        <v>19417</v>
      </c>
      <c r="C3761" s="108"/>
      <c r="D3761" s="108"/>
      <c r="E3761" s="349"/>
    </row>
    <row r="3762" spans="1:5" ht="15.75">
      <c r="A3762" s="151"/>
      <c r="B3762" s="347" t="s">
        <v>19418</v>
      </c>
      <c r="C3762" s="108"/>
      <c r="D3762" s="108"/>
      <c r="E3762" s="349"/>
    </row>
    <row r="3763" spans="1:5" ht="15.75">
      <c r="A3763" s="151"/>
      <c r="B3763" s="347" t="s">
        <v>19419</v>
      </c>
      <c r="C3763" s="108"/>
      <c r="D3763" s="108"/>
      <c r="E3763" s="349"/>
    </row>
    <row r="3764" spans="1:5" ht="15.75">
      <c r="A3764" s="151"/>
      <c r="B3764" s="347" t="s">
        <v>19420</v>
      </c>
      <c r="C3764" s="108"/>
      <c r="D3764" s="108"/>
      <c r="E3764" s="349"/>
    </row>
    <row r="3765" spans="1:5" ht="15.75">
      <c r="A3765" s="151"/>
      <c r="B3765" s="347" t="s">
        <v>19421</v>
      </c>
      <c r="C3765" s="108"/>
      <c r="D3765" s="108"/>
      <c r="E3765" s="349"/>
    </row>
    <row r="3766" spans="1:5" ht="15.75">
      <c r="A3766" s="151"/>
      <c r="B3766" s="347" t="s">
        <v>19422</v>
      </c>
      <c r="C3766" s="108"/>
      <c r="D3766" s="108"/>
      <c r="E3766" s="349"/>
    </row>
    <row r="3767" spans="1:5" ht="15.75">
      <c r="A3767" s="151"/>
      <c r="B3767" s="347" t="s">
        <v>19423</v>
      </c>
      <c r="C3767" s="108"/>
      <c r="D3767" s="108"/>
      <c r="E3767" s="349"/>
    </row>
    <row r="3768" spans="1:5" ht="15.75">
      <c r="A3768" s="151"/>
      <c r="B3768" s="347" t="s">
        <v>19424</v>
      </c>
      <c r="C3768" s="108"/>
      <c r="D3768" s="108"/>
      <c r="E3768" s="349"/>
    </row>
    <row r="3769" spans="1:5" ht="15.75">
      <c r="A3769" s="151"/>
      <c r="B3769" s="347" t="s">
        <v>19425</v>
      </c>
      <c r="C3769" s="108"/>
      <c r="D3769" s="108"/>
      <c r="E3769" s="349"/>
    </row>
    <row r="3770" spans="1:5" ht="15.75">
      <c r="A3770" s="151"/>
      <c r="B3770" s="347" t="s">
        <v>19426</v>
      </c>
      <c r="C3770" s="108"/>
      <c r="D3770" s="108"/>
      <c r="E3770" s="349"/>
    </row>
    <row r="3771" spans="1:5" ht="15.75">
      <c r="A3771" s="151"/>
      <c r="B3771" s="347" t="s">
        <v>19427</v>
      </c>
      <c r="C3771" s="108"/>
      <c r="D3771" s="108"/>
      <c r="E3771" s="349"/>
    </row>
    <row r="3772" spans="1:5" ht="15.75">
      <c r="A3772" s="151"/>
      <c r="B3772" s="347" t="s">
        <v>19428</v>
      </c>
      <c r="C3772" s="108"/>
      <c r="D3772" s="108"/>
      <c r="E3772" s="349"/>
    </row>
    <row r="3773" spans="1:5" ht="15.75">
      <c r="A3773" s="151"/>
      <c r="B3773" s="347" t="s">
        <v>19429</v>
      </c>
      <c r="C3773" s="108"/>
      <c r="D3773" s="108"/>
      <c r="E3773" s="349"/>
    </row>
    <row r="3774" spans="1:5" ht="15.75">
      <c r="A3774" s="151"/>
      <c r="B3774" s="347" t="s">
        <v>19430</v>
      </c>
      <c r="C3774" s="108"/>
      <c r="D3774" s="108"/>
      <c r="E3774" s="349"/>
    </row>
    <row r="3775" spans="1:5" ht="15.75">
      <c r="A3775" s="151"/>
      <c r="B3775" s="347" t="s">
        <v>19431</v>
      </c>
      <c r="C3775" s="108"/>
      <c r="D3775" s="108"/>
      <c r="E3775" s="349"/>
    </row>
    <row r="3776" spans="1:5" ht="15.75">
      <c r="A3776" s="151"/>
      <c r="B3776" s="347" t="s">
        <v>19432</v>
      </c>
      <c r="C3776" s="108"/>
      <c r="D3776" s="108"/>
      <c r="E3776" s="349"/>
    </row>
    <row r="3777" spans="1:5" ht="15.75">
      <c r="A3777" s="151"/>
      <c r="B3777" s="347" t="s">
        <v>19433</v>
      </c>
      <c r="C3777" s="108"/>
      <c r="D3777" s="108"/>
      <c r="E3777" s="349"/>
    </row>
    <row r="3778" spans="1:5" ht="15.75">
      <c r="A3778" s="151"/>
      <c r="B3778" s="347" t="s">
        <v>19434</v>
      </c>
      <c r="C3778" s="108"/>
      <c r="D3778" s="108"/>
      <c r="E3778" s="349"/>
    </row>
    <row r="3779" spans="1:5" ht="15.75">
      <c r="A3779" s="151"/>
      <c r="B3779" s="347" t="s">
        <v>19435</v>
      </c>
      <c r="C3779" s="108"/>
      <c r="D3779" s="108"/>
      <c r="E3779" s="349"/>
    </row>
    <row r="3780" spans="1:5" ht="15.75">
      <c r="A3780" s="151"/>
      <c r="B3780" s="347" t="s">
        <v>19436</v>
      </c>
      <c r="C3780" s="108"/>
      <c r="D3780" s="108"/>
      <c r="E3780" s="349"/>
    </row>
    <row r="3781" spans="1:5" ht="15.75">
      <c r="A3781" s="151"/>
      <c r="B3781" s="347" t="s">
        <v>19437</v>
      </c>
      <c r="C3781" s="108"/>
      <c r="D3781" s="108"/>
      <c r="E3781" s="349"/>
    </row>
    <row r="3782" spans="1:5" ht="15.75">
      <c r="A3782" s="151"/>
      <c r="B3782" s="347" t="s">
        <v>19438</v>
      </c>
      <c r="C3782" s="108"/>
      <c r="D3782" s="108"/>
      <c r="E3782" s="349"/>
    </row>
    <row r="3783" spans="1:5" ht="15.75">
      <c r="A3783" s="151"/>
      <c r="B3783" s="347" t="s">
        <v>19439</v>
      </c>
      <c r="C3783" s="108"/>
      <c r="D3783" s="108"/>
      <c r="E3783" s="349"/>
    </row>
    <row r="3784" spans="1:5" ht="15.75">
      <c r="A3784" s="151"/>
      <c r="B3784" s="347" t="s">
        <v>19440</v>
      </c>
      <c r="C3784" s="108"/>
      <c r="D3784" s="108"/>
      <c r="E3784" s="349"/>
    </row>
    <row r="3785" spans="1:5" ht="15.75">
      <c r="A3785" s="151"/>
      <c r="B3785" s="347" t="s">
        <v>19441</v>
      </c>
      <c r="C3785" s="108"/>
      <c r="D3785" s="108"/>
      <c r="E3785" s="349"/>
    </row>
    <row r="3786" spans="1:5" ht="15.75">
      <c r="A3786" s="151"/>
      <c r="B3786" s="347" t="s">
        <v>19442</v>
      </c>
      <c r="C3786" s="108"/>
      <c r="D3786" s="108"/>
      <c r="E3786" s="349"/>
    </row>
    <row r="3787" spans="1:5" ht="15.75">
      <c r="A3787" s="151"/>
      <c r="B3787" s="347" t="s">
        <v>19443</v>
      </c>
      <c r="C3787" s="108"/>
      <c r="D3787" s="108"/>
      <c r="E3787" s="349"/>
    </row>
    <row r="3788" spans="1:5" ht="15.75">
      <c r="A3788" s="151"/>
      <c r="B3788" s="347" t="s">
        <v>19444</v>
      </c>
      <c r="C3788" s="108"/>
      <c r="D3788" s="108"/>
      <c r="E3788" s="349"/>
    </row>
    <row r="3789" spans="1:5" ht="15.75">
      <c r="A3789" s="151"/>
      <c r="B3789" s="347" t="s">
        <v>19445</v>
      </c>
      <c r="C3789" s="108"/>
      <c r="D3789" s="108"/>
      <c r="E3789" s="349"/>
    </row>
    <row r="3790" spans="1:5" ht="15.75">
      <c r="A3790" s="151"/>
      <c r="B3790" s="347" t="s">
        <v>19446</v>
      </c>
      <c r="C3790" s="108"/>
      <c r="D3790" s="108"/>
      <c r="E3790" s="349"/>
    </row>
    <row r="3791" spans="1:5" ht="15.75">
      <c r="A3791" s="151"/>
      <c r="B3791" s="347" t="s">
        <v>19447</v>
      </c>
      <c r="C3791" s="108"/>
      <c r="D3791" s="108"/>
      <c r="E3791" s="349"/>
    </row>
    <row r="3792" spans="1:5" ht="15.75">
      <c r="A3792" s="151"/>
      <c r="B3792" s="347" t="s">
        <v>19448</v>
      </c>
      <c r="C3792" s="108"/>
      <c r="D3792" s="108"/>
      <c r="E3792" s="349"/>
    </row>
    <row r="3793" spans="1:5" ht="15.75">
      <c r="A3793" s="151"/>
      <c r="B3793" s="347" t="s">
        <v>19449</v>
      </c>
      <c r="C3793" s="108"/>
      <c r="D3793" s="108"/>
      <c r="E3793" s="349"/>
    </row>
    <row r="3794" spans="1:5" ht="15.75">
      <c r="A3794" s="151"/>
      <c r="B3794" s="347" t="s">
        <v>19450</v>
      </c>
      <c r="C3794" s="108"/>
      <c r="D3794" s="108"/>
      <c r="E3794" s="349"/>
    </row>
    <row r="3795" spans="1:5" ht="15.75">
      <c r="A3795" s="151"/>
      <c r="B3795" s="347" t="s">
        <v>19451</v>
      </c>
      <c r="C3795" s="108"/>
      <c r="D3795" s="108"/>
      <c r="E3795" s="349"/>
    </row>
    <row r="3796" spans="1:5" ht="15.75">
      <c r="A3796" s="151"/>
      <c r="B3796" s="347" t="s">
        <v>19452</v>
      </c>
      <c r="C3796" s="108"/>
      <c r="D3796" s="108"/>
      <c r="E3796" s="349"/>
    </row>
    <row r="3797" spans="1:5" ht="15.75">
      <c r="A3797" s="151"/>
      <c r="B3797" s="347" t="s">
        <v>19453</v>
      </c>
      <c r="C3797" s="108"/>
      <c r="D3797" s="108"/>
      <c r="E3797" s="349"/>
    </row>
    <row r="3798" spans="1:5" ht="15.75">
      <c r="A3798" s="151"/>
      <c r="B3798" s="347" t="s">
        <v>19454</v>
      </c>
      <c r="C3798" s="108"/>
      <c r="D3798" s="108"/>
      <c r="E3798" s="349"/>
    </row>
    <row r="3799" spans="1:5" ht="15.75">
      <c r="A3799" s="151"/>
      <c r="B3799" s="347" t="s">
        <v>19455</v>
      </c>
      <c r="C3799" s="108"/>
      <c r="D3799" s="108"/>
      <c r="E3799" s="349"/>
    </row>
    <row r="3800" spans="1:5" ht="15.75">
      <c r="A3800" s="151"/>
      <c r="B3800" s="347" t="s">
        <v>19456</v>
      </c>
      <c r="C3800" s="108"/>
      <c r="D3800" s="108"/>
      <c r="E3800" s="349"/>
    </row>
    <row r="3801" spans="1:5" ht="15.75">
      <c r="A3801" s="151"/>
      <c r="B3801" s="347" t="s">
        <v>19457</v>
      </c>
      <c r="C3801" s="108"/>
      <c r="D3801" s="108"/>
      <c r="E3801" s="349"/>
    </row>
    <row r="3802" spans="1:5" ht="15.75">
      <c r="A3802" s="151"/>
      <c r="B3802" s="347" t="s">
        <v>19458</v>
      </c>
      <c r="C3802" s="108"/>
      <c r="D3802" s="108"/>
      <c r="E3802" s="349"/>
    </row>
    <row r="3803" spans="1:5" ht="15.75">
      <c r="A3803" s="151"/>
      <c r="B3803" s="347" t="s">
        <v>19459</v>
      </c>
      <c r="C3803" s="108"/>
      <c r="D3803" s="108"/>
      <c r="E3803" s="349"/>
    </row>
    <row r="3804" spans="1:5" ht="15.75">
      <c r="A3804" s="151"/>
      <c r="B3804" s="347" t="s">
        <v>19460</v>
      </c>
      <c r="C3804" s="108"/>
      <c r="D3804" s="108"/>
      <c r="E3804" s="349"/>
    </row>
    <row r="3805" spans="1:5" ht="15.75">
      <c r="A3805" s="151"/>
      <c r="B3805" s="347" t="s">
        <v>19461</v>
      </c>
      <c r="C3805" s="108"/>
      <c r="D3805" s="108"/>
      <c r="E3805" s="349"/>
    </row>
    <row r="3806" spans="1:5" ht="15.75">
      <c r="A3806" s="151"/>
      <c r="B3806" s="347" t="s">
        <v>19462</v>
      </c>
      <c r="C3806" s="108"/>
      <c r="D3806" s="108"/>
      <c r="E3806" s="349"/>
    </row>
    <row r="3807" spans="1:5" ht="15.75">
      <c r="A3807" s="151"/>
      <c r="B3807" s="347" t="s">
        <v>19463</v>
      </c>
      <c r="C3807" s="108"/>
      <c r="D3807" s="108"/>
      <c r="E3807" s="349"/>
    </row>
    <row r="3808" spans="1:5" ht="15.75">
      <c r="A3808" s="151"/>
      <c r="B3808" s="347" t="s">
        <v>19464</v>
      </c>
      <c r="C3808" s="108"/>
      <c r="D3808" s="108"/>
      <c r="E3808" s="349"/>
    </row>
    <row r="3809" spans="1:5" ht="15.75">
      <c r="A3809" s="151"/>
      <c r="B3809" s="347" t="s">
        <v>19465</v>
      </c>
      <c r="C3809" s="108"/>
      <c r="D3809" s="108"/>
      <c r="E3809" s="349"/>
    </row>
    <row r="3810" spans="1:5" ht="15.75">
      <c r="A3810" s="151"/>
      <c r="B3810" s="347" t="s">
        <v>19466</v>
      </c>
      <c r="C3810" s="108"/>
      <c r="D3810" s="108"/>
      <c r="E3810" s="349"/>
    </row>
    <row r="3811" spans="1:5" ht="15.75">
      <c r="A3811" s="151"/>
      <c r="B3811" s="347" t="s">
        <v>19467</v>
      </c>
      <c r="C3811" s="108"/>
      <c r="D3811" s="108"/>
      <c r="E3811" s="349"/>
    </row>
    <row r="3812" spans="1:5" ht="15.75">
      <c r="A3812" s="151"/>
      <c r="B3812" s="347" t="s">
        <v>19468</v>
      </c>
      <c r="C3812" s="108"/>
      <c r="D3812" s="108"/>
      <c r="E3812" s="349"/>
    </row>
    <row r="3813" spans="1:5" ht="15.75">
      <c r="A3813" s="151"/>
      <c r="B3813" s="347" t="s">
        <v>19469</v>
      </c>
      <c r="C3813" s="108"/>
      <c r="D3813" s="108"/>
      <c r="E3813" s="349"/>
    </row>
    <row r="3814" spans="1:5" ht="15.75">
      <c r="A3814" s="151"/>
      <c r="B3814" s="347" t="s">
        <v>19470</v>
      </c>
      <c r="C3814" s="108"/>
      <c r="D3814" s="108"/>
      <c r="E3814" s="349"/>
    </row>
    <row r="3815" spans="1:5" ht="15.75">
      <c r="A3815" s="151"/>
      <c r="B3815" s="347" t="s">
        <v>19471</v>
      </c>
      <c r="C3815" s="108"/>
      <c r="D3815" s="108"/>
      <c r="E3815" s="349"/>
    </row>
    <row r="3816" spans="1:5" ht="15.75">
      <c r="A3816" s="151"/>
      <c r="B3816" s="347" t="s">
        <v>19472</v>
      </c>
      <c r="C3816" s="108"/>
      <c r="D3816" s="108"/>
      <c r="E3816" s="349"/>
    </row>
    <row r="3817" spans="1:5" ht="15.75">
      <c r="A3817" s="151"/>
      <c r="B3817" s="347" t="s">
        <v>19473</v>
      </c>
      <c r="C3817" s="108"/>
      <c r="D3817" s="108"/>
      <c r="E3817" s="349"/>
    </row>
    <row r="3818" spans="1:5" ht="15.75">
      <c r="A3818" s="151"/>
      <c r="B3818" s="347" t="s">
        <v>19474</v>
      </c>
      <c r="C3818" s="108"/>
      <c r="D3818" s="108"/>
      <c r="E3818" s="349"/>
    </row>
    <row r="3819" spans="1:5" ht="15.75">
      <c r="A3819" s="151"/>
      <c r="B3819" s="347" t="s">
        <v>19475</v>
      </c>
      <c r="C3819" s="108"/>
      <c r="D3819" s="108"/>
      <c r="E3819" s="349"/>
    </row>
    <row r="3820" spans="1:5" ht="15.75">
      <c r="A3820" s="151"/>
      <c r="B3820" s="347" t="s">
        <v>19476</v>
      </c>
      <c r="C3820" s="108"/>
      <c r="D3820" s="108"/>
      <c r="E3820" s="349"/>
    </row>
    <row r="3821" spans="1:5" ht="15.75">
      <c r="A3821" s="151"/>
      <c r="B3821" s="347" t="s">
        <v>19477</v>
      </c>
      <c r="C3821" s="108"/>
      <c r="D3821" s="108"/>
      <c r="E3821" s="349"/>
    </row>
    <row r="3822" spans="1:5" ht="15.75">
      <c r="A3822" s="151"/>
      <c r="B3822" s="347" t="s">
        <v>19478</v>
      </c>
      <c r="C3822" s="108"/>
      <c r="D3822" s="108"/>
      <c r="E3822" s="349"/>
    </row>
    <row r="3823" spans="1:5" ht="15.75">
      <c r="A3823" s="151"/>
      <c r="B3823" s="347" t="s">
        <v>19479</v>
      </c>
      <c r="C3823" s="108"/>
      <c r="D3823" s="108"/>
      <c r="E3823" s="349"/>
    </row>
    <row r="3824" spans="1:5" ht="15.75">
      <c r="A3824" s="151"/>
      <c r="B3824" s="347" t="s">
        <v>19480</v>
      </c>
      <c r="C3824" s="108"/>
      <c r="D3824" s="108"/>
      <c r="E3824" s="349"/>
    </row>
    <row r="3825" spans="1:5" ht="15.75">
      <c r="A3825" s="151"/>
      <c r="B3825" s="347" t="s">
        <v>19481</v>
      </c>
      <c r="C3825" s="108"/>
      <c r="D3825" s="108"/>
      <c r="E3825" s="349"/>
    </row>
    <row r="3826" spans="1:5" ht="15.75">
      <c r="A3826" s="151"/>
      <c r="B3826" s="347" t="s">
        <v>19482</v>
      </c>
      <c r="C3826" s="108"/>
      <c r="D3826" s="108"/>
      <c r="E3826" s="349"/>
    </row>
    <row r="3827" spans="1:5" ht="15.75">
      <c r="A3827" s="151"/>
      <c r="B3827" s="347" t="s">
        <v>19483</v>
      </c>
      <c r="C3827" s="108"/>
      <c r="D3827" s="108"/>
      <c r="E3827" s="349"/>
    </row>
    <row r="3828" spans="1:5" ht="15.75">
      <c r="A3828" s="151"/>
      <c r="B3828" s="347" t="s">
        <v>19484</v>
      </c>
      <c r="C3828" s="108"/>
      <c r="D3828" s="108"/>
      <c r="E3828" s="349"/>
    </row>
    <row r="3829" spans="1:5" ht="15.75">
      <c r="A3829" s="151"/>
      <c r="B3829" s="347" t="s">
        <v>19485</v>
      </c>
      <c r="C3829" s="108"/>
      <c r="D3829" s="108"/>
      <c r="E3829" s="349"/>
    </row>
    <row r="3830" spans="1:5" ht="15.75">
      <c r="A3830" s="151"/>
      <c r="B3830" s="347" t="s">
        <v>19486</v>
      </c>
      <c r="C3830" s="108"/>
      <c r="D3830" s="108"/>
      <c r="E3830" s="349"/>
    </row>
    <row r="3831" spans="1:5" ht="15.75">
      <c r="A3831" s="151"/>
      <c r="B3831" s="347" t="s">
        <v>19487</v>
      </c>
      <c r="C3831" s="108"/>
      <c r="D3831" s="108"/>
      <c r="E3831" s="349"/>
    </row>
    <row r="3832" spans="1:5" ht="15.75">
      <c r="A3832" s="151"/>
      <c r="B3832" s="347" t="s">
        <v>19488</v>
      </c>
      <c r="C3832" s="108"/>
      <c r="D3832" s="108"/>
      <c r="E3832" s="349"/>
    </row>
    <row r="3833" spans="1:5" ht="15.75">
      <c r="A3833" s="151"/>
      <c r="B3833" s="347" t="s">
        <v>19489</v>
      </c>
      <c r="C3833" s="108"/>
      <c r="D3833" s="108"/>
      <c r="E3833" s="349"/>
    </row>
    <row r="3834" spans="1:5" ht="15.75">
      <c r="A3834" s="151"/>
      <c r="B3834" s="347" t="s">
        <v>19490</v>
      </c>
      <c r="C3834" s="108"/>
      <c r="D3834" s="108"/>
      <c r="E3834" s="349"/>
    </row>
    <row r="3835" spans="1:5" ht="15.75">
      <c r="A3835" s="151"/>
      <c r="B3835" s="347" t="s">
        <v>19491</v>
      </c>
      <c r="C3835" s="108"/>
      <c r="D3835" s="108"/>
      <c r="E3835" s="349"/>
    </row>
    <row r="3836" spans="1:5" ht="15.75">
      <c r="A3836" s="151"/>
      <c r="B3836" s="347" t="s">
        <v>19492</v>
      </c>
      <c r="C3836" s="108"/>
      <c r="D3836" s="108"/>
      <c r="E3836" s="349"/>
    </row>
    <row r="3837" spans="1:5" ht="15.75">
      <c r="A3837" s="151"/>
      <c r="B3837" s="347" t="s">
        <v>19493</v>
      </c>
      <c r="C3837" s="108"/>
      <c r="D3837" s="108"/>
      <c r="E3837" s="349"/>
    </row>
    <row r="3838" spans="1:5" ht="15.75">
      <c r="A3838" s="151"/>
      <c r="B3838" s="347" t="s">
        <v>19494</v>
      </c>
      <c r="C3838" s="108"/>
      <c r="D3838" s="108"/>
      <c r="E3838" s="349"/>
    </row>
    <row r="3839" spans="1:5" ht="15.75">
      <c r="A3839" s="151"/>
      <c r="B3839" s="347" t="s">
        <v>19495</v>
      </c>
      <c r="C3839" s="108"/>
      <c r="D3839" s="108"/>
      <c r="E3839" s="349"/>
    </row>
    <row r="3840" spans="1:5" ht="15.75">
      <c r="A3840" s="151"/>
      <c r="B3840" s="347" t="s">
        <v>19496</v>
      </c>
      <c r="C3840" s="108"/>
      <c r="D3840" s="108"/>
      <c r="E3840" s="349"/>
    </row>
    <row r="3841" spans="1:5" ht="15.75">
      <c r="A3841" s="151"/>
      <c r="B3841" s="347" t="s">
        <v>19497</v>
      </c>
      <c r="C3841" s="108"/>
      <c r="D3841" s="108"/>
      <c r="E3841" s="349"/>
    </row>
    <row r="3842" spans="1:5" ht="15.75">
      <c r="A3842" s="151"/>
      <c r="B3842" s="347" t="s">
        <v>19498</v>
      </c>
      <c r="C3842" s="108"/>
      <c r="D3842" s="108"/>
      <c r="E3842" s="349"/>
    </row>
    <row r="3843" spans="1:5" ht="15.75">
      <c r="A3843" s="151"/>
      <c r="B3843" s="347" t="s">
        <v>19499</v>
      </c>
      <c r="C3843" s="108"/>
      <c r="D3843" s="108"/>
      <c r="E3843" s="349"/>
    </row>
    <row r="3844" spans="1:5" ht="15.75">
      <c r="A3844" s="151"/>
      <c r="B3844" s="347" t="s">
        <v>19500</v>
      </c>
      <c r="C3844" s="108"/>
      <c r="D3844" s="108"/>
      <c r="E3844" s="349"/>
    </row>
    <row r="3845" spans="1:5" ht="15.75">
      <c r="A3845" s="151"/>
      <c r="B3845" s="347" t="s">
        <v>19501</v>
      </c>
      <c r="C3845" s="108"/>
      <c r="D3845" s="108"/>
      <c r="E3845" s="349"/>
    </row>
    <row r="3846" spans="1:5" ht="15.75">
      <c r="A3846" s="151"/>
      <c r="B3846" s="347" t="s">
        <v>19502</v>
      </c>
      <c r="C3846" s="108"/>
      <c r="D3846" s="108"/>
      <c r="E3846" s="349"/>
    </row>
    <row r="3847" spans="1:5" ht="15.75">
      <c r="A3847" s="151"/>
      <c r="B3847" s="347" t="s">
        <v>19503</v>
      </c>
      <c r="C3847" s="108"/>
      <c r="D3847" s="108"/>
      <c r="E3847" s="349"/>
    </row>
    <row r="3848" spans="1:5" ht="15.75">
      <c r="A3848" s="151"/>
      <c r="B3848" s="347" t="s">
        <v>19504</v>
      </c>
      <c r="C3848" s="108"/>
      <c r="D3848" s="108"/>
      <c r="E3848" s="349"/>
    </row>
    <row r="3849" spans="1:5" ht="15.75">
      <c r="A3849" s="151"/>
      <c r="B3849" s="347" t="s">
        <v>19505</v>
      </c>
      <c r="C3849" s="108"/>
      <c r="D3849" s="108"/>
      <c r="E3849" s="349"/>
    </row>
    <row r="3850" spans="1:5" ht="15.75">
      <c r="A3850" s="151"/>
      <c r="B3850" s="347" t="s">
        <v>19506</v>
      </c>
      <c r="C3850" s="108"/>
      <c r="D3850" s="108"/>
      <c r="E3850" s="349"/>
    </row>
    <row r="3851" spans="1:5" ht="15.75">
      <c r="A3851" s="151"/>
      <c r="B3851" s="347" t="s">
        <v>19507</v>
      </c>
      <c r="C3851" s="108"/>
      <c r="D3851" s="108"/>
      <c r="E3851" s="349"/>
    </row>
    <row r="3852" spans="1:5" ht="15.75">
      <c r="A3852" s="151"/>
      <c r="B3852" s="347" t="s">
        <v>19508</v>
      </c>
      <c r="C3852" s="108"/>
      <c r="D3852" s="108"/>
      <c r="E3852" s="349"/>
    </row>
    <row r="3853" spans="1:5" ht="15.75">
      <c r="A3853" s="151"/>
      <c r="B3853" s="347" t="s">
        <v>19509</v>
      </c>
      <c r="C3853" s="108"/>
      <c r="D3853" s="108"/>
      <c r="E3853" s="349"/>
    </row>
    <row r="3854" spans="1:5" ht="15.75">
      <c r="A3854" s="151"/>
      <c r="B3854" s="347" t="s">
        <v>19510</v>
      </c>
      <c r="C3854" s="108"/>
      <c r="D3854" s="108"/>
      <c r="E3854" s="349"/>
    </row>
    <row r="3855" spans="1:5" ht="15.75">
      <c r="A3855" s="151"/>
      <c r="B3855" s="347" t="s">
        <v>19511</v>
      </c>
      <c r="C3855" s="108"/>
      <c r="D3855" s="108"/>
      <c r="E3855" s="349"/>
    </row>
    <row r="3856" spans="1:5" ht="15.75">
      <c r="A3856" s="151"/>
      <c r="B3856" s="347" t="s">
        <v>19512</v>
      </c>
      <c r="C3856" s="108"/>
      <c r="D3856" s="108"/>
      <c r="E3856" s="349"/>
    </row>
    <row r="3857" spans="1:5" ht="15.75">
      <c r="A3857" s="151"/>
      <c r="B3857" s="347" t="s">
        <v>19513</v>
      </c>
      <c r="C3857" s="108"/>
      <c r="D3857" s="108"/>
      <c r="E3857" s="349"/>
    </row>
    <row r="3858" spans="1:5" ht="15.75">
      <c r="A3858" s="151"/>
      <c r="B3858" s="347" t="s">
        <v>19514</v>
      </c>
      <c r="C3858" s="108"/>
      <c r="D3858" s="108"/>
      <c r="E3858" s="349"/>
    </row>
    <row r="3859" spans="1:5" ht="15.75">
      <c r="A3859" s="151"/>
      <c r="B3859" s="347" t="s">
        <v>19515</v>
      </c>
      <c r="C3859" s="108"/>
      <c r="D3859" s="108"/>
      <c r="E3859" s="349"/>
    </row>
    <row r="3860" spans="1:5" ht="15.75">
      <c r="A3860" s="151"/>
      <c r="B3860" s="347" t="s">
        <v>19516</v>
      </c>
      <c r="C3860" s="108"/>
      <c r="D3860" s="108"/>
      <c r="E3860" s="349"/>
    </row>
    <row r="3861" spans="1:5" ht="15.75">
      <c r="A3861" s="151"/>
      <c r="B3861" s="347" t="s">
        <v>19517</v>
      </c>
      <c r="C3861" s="108"/>
      <c r="D3861" s="108"/>
      <c r="E3861" s="349"/>
    </row>
    <row r="3862" spans="1:5" ht="15.75">
      <c r="A3862" s="151"/>
      <c r="B3862" s="347" t="s">
        <v>19518</v>
      </c>
      <c r="C3862" s="108"/>
      <c r="D3862" s="108"/>
      <c r="E3862" s="349"/>
    </row>
    <row r="3863" spans="1:5" ht="15.75">
      <c r="A3863" s="151"/>
      <c r="B3863" s="347" t="s">
        <v>19519</v>
      </c>
      <c r="C3863" s="108"/>
      <c r="D3863" s="108"/>
      <c r="E3863" s="349"/>
    </row>
    <row r="3864" spans="1:5" ht="15.75">
      <c r="A3864" s="151"/>
      <c r="B3864" s="347" t="s">
        <v>19520</v>
      </c>
      <c r="C3864" s="108"/>
      <c r="D3864" s="108"/>
      <c r="E3864" s="349"/>
    </row>
    <row r="3865" spans="1:5" ht="15.75">
      <c r="A3865" s="151"/>
      <c r="B3865" s="347" t="s">
        <v>19521</v>
      </c>
      <c r="C3865" s="108"/>
      <c r="D3865" s="108"/>
      <c r="E3865" s="349"/>
    </row>
    <row r="3866" spans="1:5" ht="15.75">
      <c r="A3866" s="151"/>
      <c r="B3866" s="347" t="s">
        <v>19522</v>
      </c>
      <c r="C3866" s="108"/>
      <c r="D3866" s="108"/>
      <c r="E3866" s="349"/>
    </row>
    <row r="3867" spans="1:5" ht="15.75">
      <c r="A3867" s="151"/>
      <c r="B3867" s="347" t="s">
        <v>19523</v>
      </c>
      <c r="C3867" s="108"/>
      <c r="D3867" s="108"/>
      <c r="E3867" s="349"/>
    </row>
    <row r="3868" spans="1:5" ht="15.75">
      <c r="A3868" s="151"/>
      <c r="B3868" s="347" t="s">
        <v>19524</v>
      </c>
      <c r="C3868" s="108"/>
      <c r="D3868" s="108"/>
      <c r="E3868" s="349"/>
    </row>
    <row r="3869" spans="1:5" ht="15.75">
      <c r="A3869" s="151"/>
      <c r="B3869" s="347" t="s">
        <v>19525</v>
      </c>
      <c r="C3869" s="108"/>
      <c r="D3869" s="108"/>
      <c r="E3869" s="349"/>
    </row>
    <row r="3870" spans="1:5" ht="15.75">
      <c r="A3870" s="151"/>
      <c r="B3870" s="347" t="s">
        <v>19526</v>
      </c>
      <c r="C3870" s="108"/>
      <c r="D3870" s="108"/>
      <c r="E3870" s="349"/>
    </row>
    <row r="3871" spans="1:5" ht="15.75">
      <c r="A3871" s="151"/>
      <c r="B3871" s="347" t="s">
        <v>19527</v>
      </c>
      <c r="C3871" s="108"/>
      <c r="D3871" s="108"/>
      <c r="E3871" s="349"/>
    </row>
    <row r="3872" spans="1:5" ht="15.75">
      <c r="A3872" s="151"/>
      <c r="B3872" s="347" t="s">
        <v>19528</v>
      </c>
      <c r="C3872" s="108"/>
      <c r="D3872" s="108"/>
      <c r="E3872" s="349"/>
    </row>
    <row r="3873" spans="1:5" ht="15.75">
      <c r="A3873" s="151"/>
      <c r="B3873" s="347" t="s">
        <v>19529</v>
      </c>
      <c r="C3873" s="108"/>
      <c r="D3873" s="108"/>
      <c r="E3873" s="349"/>
    </row>
    <row r="3874" spans="1:5" ht="15.75">
      <c r="A3874" s="151"/>
      <c r="B3874" s="347" t="s">
        <v>19530</v>
      </c>
      <c r="C3874" s="108"/>
      <c r="D3874" s="108"/>
      <c r="E3874" s="349"/>
    </row>
    <row r="3875" spans="1:5" ht="15.75">
      <c r="A3875" s="151"/>
      <c r="B3875" s="347" t="s">
        <v>19531</v>
      </c>
      <c r="C3875" s="108"/>
      <c r="D3875" s="108"/>
      <c r="E3875" s="349"/>
    </row>
    <row r="3876" spans="1:5" ht="15.75">
      <c r="A3876" s="151"/>
      <c r="B3876" s="347" t="s">
        <v>19532</v>
      </c>
      <c r="C3876" s="108"/>
      <c r="D3876" s="108"/>
      <c r="E3876" s="349"/>
    </row>
    <row r="3877" spans="1:5" ht="15.75">
      <c r="A3877" s="151"/>
      <c r="B3877" s="347" t="s">
        <v>19533</v>
      </c>
      <c r="C3877" s="108"/>
      <c r="D3877" s="108"/>
      <c r="E3877" s="349"/>
    </row>
    <row r="3878" spans="1:5" ht="15.75">
      <c r="A3878" s="151"/>
      <c r="B3878" s="347" t="s">
        <v>19534</v>
      </c>
      <c r="C3878" s="108"/>
      <c r="D3878" s="108"/>
      <c r="E3878" s="349"/>
    </row>
    <row r="3879" spans="1:5" ht="15.75">
      <c r="A3879" s="151"/>
      <c r="B3879" s="347" t="s">
        <v>19535</v>
      </c>
      <c r="C3879" s="108"/>
      <c r="D3879" s="108"/>
      <c r="E3879" s="349"/>
    </row>
    <row r="3880" spans="1:5" ht="15.75">
      <c r="A3880" s="151"/>
      <c r="B3880" s="347" t="s">
        <v>19536</v>
      </c>
      <c r="C3880" s="108"/>
      <c r="D3880" s="108"/>
      <c r="E3880" s="349"/>
    </row>
    <row r="3881" spans="1:5" ht="15.75">
      <c r="A3881" s="151"/>
      <c r="B3881" s="347" t="s">
        <v>19537</v>
      </c>
      <c r="C3881" s="108"/>
      <c r="D3881" s="108"/>
      <c r="E3881" s="349"/>
    </row>
    <row r="3882" spans="1:5" ht="15.75">
      <c r="A3882" s="151"/>
      <c r="B3882" s="347" t="s">
        <v>19538</v>
      </c>
      <c r="C3882" s="108"/>
      <c r="D3882" s="108"/>
      <c r="E3882" s="349"/>
    </row>
    <row r="3883" spans="1:5" ht="15.75">
      <c r="A3883" s="151"/>
      <c r="B3883" s="347" t="s">
        <v>19539</v>
      </c>
      <c r="C3883" s="108"/>
      <c r="D3883" s="108"/>
      <c r="E3883" s="349"/>
    </row>
    <row r="3884" spans="1:5" ht="15.75">
      <c r="A3884" s="151"/>
      <c r="B3884" s="347" t="s">
        <v>19540</v>
      </c>
      <c r="C3884" s="108"/>
      <c r="D3884" s="108"/>
      <c r="E3884" s="349"/>
    </row>
    <row r="3885" spans="1:5" ht="15.75">
      <c r="A3885" s="151"/>
      <c r="B3885" s="347" t="s">
        <v>19541</v>
      </c>
      <c r="C3885" s="108"/>
      <c r="D3885" s="108"/>
      <c r="E3885" s="349"/>
    </row>
    <row r="3886" spans="1:5" ht="15.75">
      <c r="A3886" s="151"/>
      <c r="B3886" s="347" t="s">
        <v>19542</v>
      </c>
      <c r="C3886" s="108"/>
      <c r="D3886" s="108"/>
      <c r="E3886" s="349"/>
    </row>
    <row r="3887" spans="1:5" ht="15.75">
      <c r="A3887" s="151"/>
      <c r="B3887" s="347" t="s">
        <v>19543</v>
      </c>
      <c r="C3887" s="108"/>
      <c r="D3887" s="108"/>
      <c r="E3887" s="349"/>
    </row>
    <row r="3888" spans="1:5" ht="15.75">
      <c r="A3888" s="151"/>
      <c r="B3888" s="347" t="s">
        <v>19544</v>
      </c>
      <c r="C3888" s="108"/>
      <c r="D3888" s="108"/>
      <c r="E3888" s="349"/>
    </row>
    <row r="3889" spans="1:5" ht="15.75">
      <c r="A3889" s="151"/>
      <c r="B3889" s="347" t="s">
        <v>19545</v>
      </c>
      <c r="C3889" s="108"/>
      <c r="D3889" s="108"/>
      <c r="E3889" s="349"/>
    </row>
    <row r="3890" spans="1:5" ht="15.75">
      <c r="A3890" s="151"/>
      <c r="B3890" s="347" t="s">
        <v>19546</v>
      </c>
      <c r="C3890" s="108"/>
      <c r="D3890" s="108"/>
      <c r="E3890" s="349"/>
    </row>
    <row r="3891" spans="1:5" ht="15.75">
      <c r="A3891" s="151"/>
      <c r="B3891" s="347" t="s">
        <v>19547</v>
      </c>
      <c r="C3891" s="108"/>
      <c r="D3891" s="108"/>
      <c r="E3891" s="349"/>
    </row>
    <row r="3892" spans="1:5" ht="15.75">
      <c r="A3892" s="151"/>
      <c r="B3892" s="347" t="s">
        <v>19548</v>
      </c>
      <c r="C3892" s="108"/>
      <c r="D3892" s="108"/>
      <c r="E3892" s="349"/>
    </row>
    <row r="3893" spans="1:5" ht="15.75">
      <c r="A3893" s="151"/>
      <c r="B3893" s="347" t="s">
        <v>19549</v>
      </c>
      <c r="C3893" s="108"/>
      <c r="D3893" s="108"/>
      <c r="E3893" s="349"/>
    </row>
    <row r="3894" spans="1:5" ht="15.75">
      <c r="A3894" s="151"/>
      <c r="B3894" s="347" t="s">
        <v>19550</v>
      </c>
      <c r="C3894" s="108"/>
      <c r="D3894" s="108"/>
      <c r="E3894" s="349"/>
    </row>
    <row r="3895" spans="1:5" ht="15.75">
      <c r="A3895" s="151"/>
      <c r="B3895" s="347" t="s">
        <v>19551</v>
      </c>
      <c r="C3895" s="108"/>
      <c r="D3895" s="108"/>
      <c r="E3895" s="349"/>
    </row>
    <row r="3896" spans="1:5" ht="15.75">
      <c r="A3896" s="151"/>
      <c r="B3896" s="347" t="s">
        <v>19552</v>
      </c>
      <c r="C3896" s="108"/>
      <c r="D3896" s="108"/>
      <c r="E3896" s="349"/>
    </row>
    <row r="3897" spans="1:5" ht="15.75">
      <c r="A3897" s="151"/>
      <c r="B3897" s="347" t="s">
        <v>19553</v>
      </c>
      <c r="C3897" s="108"/>
      <c r="D3897" s="108"/>
      <c r="E3897" s="349"/>
    </row>
    <row r="3898" spans="1:5" ht="15.75">
      <c r="A3898" s="151"/>
      <c r="B3898" s="347" t="s">
        <v>19554</v>
      </c>
      <c r="C3898" s="108"/>
      <c r="D3898" s="108"/>
      <c r="E3898" s="349"/>
    </row>
    <row r="3899" spans="1:5" ht="15.75">
      <c r="A3899" s="151"/>
      <c r="B3899" s="347" t="s">
        <v>19555</v>
      </c>
      <c r="C3899" s="108"/>
      <c r="D3899" s="108"/>
      <c r="E3899" s="349"/>
    </row>
    <row r="3900" spans="1:5" ht="15.75">
      <c r="A3900" s="151"/>
      <c r="B3900" s="347" t="s">
        <v>19556</v>
      </c>
      <c r="C3900" s="108"/>
      <c r="D3900" s="108"/>
      <c r="E3900" s="349"/>
    </row>
    <row r="3901" spans="1:5" ht="15.75">
      <c r="A3901" s="151"/>
      <c r="B3901" s="347" t="s">
        <v>19557</v>
      </c>
      <c r="C3901" s="108"/>
      <c r="D3901" s="108"/>
      <c r="E3901" s="349"/>
    </row>
    <row r="3902" spans="1:5" ht="15.75">
      <c r="A3902" s="151"/>
      <c r="B3902" s="347" t="s">
        <v>19558</v>
      </c>
      <c r="C3902" s="108"/>
      <c r="D3902" s="108"/>
      <c r="E3902" s="349"/>
    </row>
    <row r="3903" spans="1:5" ht="15.75">
      <c r="A3903" s="151"/>
      <c r="B3903" s="347" t="s">
        <v>19559</v>
      </c>
      <c r="C3903" s="108"/>
      <c r="D3903" s="108"/>
      <c r="E3903" s="349"/>
    </row>
    <row r="3904" spans="1:5" ht="15.75">
      <c r="A3904" s="151"/>
      <c r="B3904" s="347" t="s">
        <v>19560</v>
      </c>
      <c r="C3904" s="108"/>
      <c r="D3904" s="108"/>
      <c r="E3904" s="349"/>
    </row>
    <row r="3905" spans="1:5" ht="15.75">
      <c r="A3905" s="151"/>
      <c r="B3905" s="347" t="s">
        <v>19561</v>
      </c>
      <c r="C3905" s="108"/>
      <c r="D3905" s="108"/>
      <c r="E3905" s="349"/>
    </row>
    <row r="3906" spans="1:5" ht="15.75">
      <c r="A3906" s="151"/>
      <c r="B3906" s="347" t="s">
        <v>19562</v>
      </c>
      <c r="C3906" s="108"/>
      <c r="D3906" s="108"/>
      <c r="E3906" s="349"/>
    </row>
    <row r="3907" spans="1:5" ht="15.75">
      <c r="A3907" s="151"/>
      <c r="B3907" s="347" t="s">
        <v>19563</v>
      </c>
      <c r="C3907" s="108"/>
      <c r="D3907" s="108"/>
      <c r="E3907" s="349"/>
    </row>
    <row r="3908" spans="1:5" ht="15.75">
      <c r="A3908" s="151"/>
      <c r="B3908" s="347" t="s">
        <v>19564</v>
      </c>
      <c r="C3908" s="108"/>
      <c r="D3908" s="108"/>
      <c r="E3908" s="349"/>
    </row>
    <row r="3909" spans="1:5" ht="15.75">
      <c r="A3909" s="151"/>
      <c r="B3909" s="347" t="s">
        <v>19565</v>
      </c>
      <c r="C3909" s="108"/>
      <c r="D3909" s="108"/>
      <c r="E3909" s="349"/>
    </row>
    <row r="3910" spans="1:5" ht="15.75">
      <c r="A3910" s="151"/>
      <c r="B3910" s="347" t="s">
        <v>19566</v>
      </c>
      <c r="C3910" s="108"/>
      <c r="D3910" s="108"/>
      <c r="E3910" s="349"/>
    </row>
    <row r="3911" spans="1:5" ht="15.75">
      <c r="A3911" s="151"/>
      <c r="B3911" s="347" t="s">
        <v>19567</v>
      </c>
      <c r="C3911" s="108"/>
      <c r="D3911" s="108"/>
      <c r="E3911" s="349"/>
    </row>
    <row r="3912" spans="1:5" ht="15.75">
      <c r="A3912" s="151"/>
      <c r="B3912" s="347" t="s">
        <v>19568</v>
      </c>
      <c r="C3912" s="108"/>
      <c r="D3912" s="108"/>
      <c r="E3912" s="349"/>
    </row>
    <row r="3913" spans="1:5" ht="15.75">
      <c r="A3913" s="151"/>
      <c r="B3913" s="347" t="s">
        <v>19569</v>
      </c>
      <c r="C3913" s="108"/>
      <c r="D3913" s="108"/>
      <c r="E3913" s="349"/>
    </row>
    <row r="3914" spans="1:5" ht="15.75">
      <c r="A3914" s="151"/>
      <c r="B3914" s="347" t="s">
        <v>19570</v>
      </c>
      <c r="C3914" s="108"/>
      <c r="D3914" s="108"/>
      <c r="E3914" s="349"/>
    </row>
    <row r="3915" spans="1:5" ht="15.75">
      <c r="A3915" s="151"/>
      <c r="B3915" s="347" t="s">
        <v>19571</v>
      </c>
      <c r="C3915" s="108"/>
      <c r="D3915" s="108"/>
      <c r="E3915" s="349"/>
    </row>
    <row r="3916" spans="1:5" ht="15.75">
      <c r="A3916" s="151"/>
      <c r="B3916" s="347" t="s">
        <v>19572</v>
      </c>
      <c r="C3916" s="108"/>
      <c r="D3916" s="108"/>
      <c r="E3916" s="349"/>
    </row>
    <row r="3917" spans="1:5" ht="15.75">
      <c r="A3917" s="151"/>
      <c r="B3917" s="347" t="s">
        <v>19573</v>
      </c>
      <c r="C3917" s="108"/>
      <c r="D3917" s="108"/>
      <c r="E3917" s="349"/>
    </row>
    <row r="3918" spans="1:5" ht="15.75">
      <c r="A3918" s="151"/>
      <c r="B3918" s="347" t="s">
        <v>19574</v>
      </c>
      <c r="C3918" s="108"/>
      <c r="D3918" s="108"/>
      <c r="E3918" s="349"/>
    </row>
    <row r="3919" spans="1:5" ht="15.75">
      <c r="A3919" s="151"/>
      <c r="B3919" s="347" t="s">
        <v>19575</v>
      </c>
      <c r="C3919" s="108"/>
      <c r="D3919" s="108"/>
      <c r="E3919" s="349"/>
    </row>
    <row r="3920" spans="1:5" ht="15.75">
      <c r="A3920" s="151"/>
      <c r="B3920" s="347" t="s">
        <v>19576</v>
      </c>
      <c r="C3920" s="108"/>
      <c r="D3920" s="108"/>
      <c r="E3920" s="349"/>
    </row>
    <row r="3921" spans="1:5" ht="15.75">
      <c r="A3921" s="151"/>
      <c r="B3921" s="347" t="s">
        <v>19577</v>
      </c>
      <c r="C3921" s="108"/>
      <c r="D3921" s="108"/>
      <c r="E3921" s="349"/>
    </row>
    <row r="3922" spans="1:5" ht="15.75">
      <c r="A3922" s="151"/>
      <c r="B3922" s="347" t="s">
        <v>19578</v>
      </c>
      <c r="C3922" s="108"/>
      <c r="D3922" s="108"/>
      <c r="E3922" s="349"/>
    </row>
    <row r="3923" spans="1:5" ht="15.75">
      <c r="A3923" s="151"/>
      <c r="B3923" s="347" t="s">
        <v>19579</v>
      </c>
      <c r="C3923" s="108"/>
      <c r="D3923" s="108"/>
      <c r="E3923" s="349"/>
    </row>
    <row r="3924" spans="1:5" ht="15.75">
      <c r="A3924" s="151"/>
      <c r="B3924" s="347" t="s">
        <v>19580</v>
      </c>
      <c r="C3924" s="108"/>
      <c r="D3924" s="108"/>
      <c r="E3924" s="349"/>
    </row>
    <row r="3925" spans="1:5" ht="15.75">
      <c r="A3925" s="151"/>
      <c r="B3925" s="347" t="s">
        <v>19581</v>
      </c>
      <c r="C3925" s="108"/>
      <c r="D3925" s="108"/>
      <c r="E3925" s="349"/>
    </row>
    <row r="3926" spans="1:5" ht="15.75">
      <c r="A3926" s="151"/>
      <c r="B3926" s="347" t="s">
        <v>19582</v>
      </c>
      <c r="C3926" s="108"/>
      <c r="D3926" s="108"/>
      <c r="E3926" s="349"/>
    </row>
    <row r="3927" spans="1:5" ht="15.75">
      <c r="A3927" s="151"/>
      <c r="B3927" s="347" t="s">
        <v>19583</v>
      </c>
      <c r="C3927" s="108"/>
      <c r="D3927" s="108"/>
      <c r="E3927" s="349"/>
    </row>
    <row r="3928" spans="1:5" ht="15.75">
      <c r="A3928" s="151"/>
      <c r="B3928" s="347" t="s">
        <v>19584</v>
      </c>
      <c r="C3928" s="108"/>
      <c r="D3928" s="108"/>
      <c r="E3928" s="349"/>
    </row>
    <row r="3929" spans="1:5" ht="15.75">
      <c r="A3929" s="151"/>
      <c r="B3929" s="347" t="s">
        <v>19585</v>
      </c>
      <c r="C3929" s="108"/>
      <c r="D3929" s="108"/>
      <c r="E3929" s="349"/>
    </row>
    <row r="3930" spans="1:5" ht="15.75">
      <c r="A3930" s="151"/>
      <c r="B3930" s="347" t="s">
        <v>19586</v>
      </c>
      <c r="C3930" s="108"/>
      <c r="D3930" s="108"/>
      <c r="E3930" s="349"/>
    </row>
    <row r="3931" spans="1:5" ht="15.75">
      <c r="A3931" s="151"/>
      <c r="B3931" s="347" t="s">
        <v>19587</v>
      </c>
      <c r="C3931" s="108"/>
      <c r="D3931" s="108"/>
      <c r="E3931" s="349"/>
    </row>
    <row r="3932" spans="1:5" ht="15.75">
      <c r="A3932" s="151"/>
      <c r="B3932" s="347" t="s">
        <v>19588</v>
      </c>
      <c r="C3932" s="108"/>
      <c r="D3932" s="108"/>
      <c r="E3932" s="349"/>
    </row>
    <row r="3933" spans="1:5" ht="15.75">
      <c r="A3933" s="151"/>
      <c r="B3933" s="347" t="s">
        <v>19589</v>
      </c>
      <c r="C3933" s="108"/>
      <c r="D3933" s="108"/>
      <c r="E3933" s="349"/>
    </row>
    <row r="3934" spans="1:5" ht="15.75">
      <c r="A3934" s="151"/>
      <c r="B3934" s="347" t="s">
        <v>19590</v>
      </c>
      <c r="C3934" s="108"/>
      <c r="D3934" s="108"/>
      <c r="E3934" s="349"/>
    </row>
    <row r="3935" spans="1:5" ht="15.75">
      <c r="A3935" s="151"/>
      <c r="B3935" s="347" t="s">
        <v>19591</v>
      </c>
      <c r="C3935" s="108"/>
      <c r="D3935" s="108"/>
      <c r="E3935" s="349"/>
    </row>
    <row r="3936" spans="1:5" ht="15.75">
      <c r="A3936" s="151"/>
      <c r="B3936" s="347" t="s">
        <v>19592</v>
      </c>
      <c r="C3936" s="108"/>
      <c r="D3936" s="108"/>
      <c r="E3936" s="349"/>
    </row>
    <row r="3937" spans="1:5" ht="15.75">
      <c r="A3937" s="151"/>
      <c r="B3937" s="347" t="s">
        <v>19593</v>
      </c>
      <c r="C3937" s="108"/>
      <c r="D3937" s="108"/>
      <c r="E3937" s="349"/>
    </row>
    <row r="3938" spans="1:5" ht="15.75">
      <c r="A3938" s="151"/>
      <c r="B3938" s="347" t="s">
        <v>19594</v>
      </c>
      <c r="C3938" s="108"/>
      <c r="D3938" s="108"/>
      <c r="E3938" s="349"/>
    </row>
    <row r="3939" spans="1:5" ht="15.75">
      <c r="A3939" s="151"/>
      <c r="B3939" s="347" t="s">
        <v>19595</v>
      </c>
      <c r="C3939" s="108"/>
      <c r="D3939" s="108"/>
      <c r="E3939" s="349"/>
    </row>
    <row r="3940" spans="1:5" ht="15.75">
      <c r="A3940" s="151"/>
      <c r="B3940" s="347" t="s">
        <v>19596</v>
      </c>
      <c r="C3940" s="108"/>
      <c r="D3940" s="108"/>
      <c r="E3940" s="349"/>
    </row>
    <row r="3941" spans="1:5" ht="15.75">
      <c r="A3941" s="151"/>
      <c r="B3941" s="347" t="s">
        <v>19597</v>
      </c>
      <c r="C3941" s="108"/>
      <c r="D3941" s="108"/>
      <c r="E3941" s="349"/>
    </row>
    <row r="3942" spans="1:5" ht="15.75">
      <c r="A3942" s="151"/>
      <c r="B3942" s="347" t="s">
        <v>19598</v>
      </c>
      <c r="C3942" s="108"/>
      <c r="D3942" s="108"/>
      <c r="E3942" s="349"/>
    </row>
    <row r="3943" spans="1:5" ht="15.75">
      <c r="A3943" s="151"/>
      <c r="B3943" s="347" t="s">
        <v>19599</v>
      </c>
      <c r="C3943" s="108"/>
      <c r="D3943" s="108"/>
      <c r="E3943" s="349"/>
    </row>
    <row r="3944" spans="1:5" ht="15.75">
      <c r="A3944" s="151"/>
      <c r="B3944" s="347" t="s">
        <v>19600</v>
      </c>
      <c r="C3944" s="108"/>
      <c r="D3944" s="108"/>
      <c r="E3944" s="349"/>
    </row>
    <row r="3945" spans="1:5" ht="15.75">
      <c r="A3945" s="151"/>
      <c r="B3945" s="347" t="s">
        <v>19601</v>
      </c>
      <c r="C3945" s="108"/>
      <c r="D3945" s="108"/>
      <c r="E3945" s="349"/>
    </row>
    <row r="3946" spans="1:5" ht="15.75">
      <c r="A3946" s="151"/>
      <c r="B3946" s="347" t="s">
        <v>19602</v>
      </c>
      <c r="C3946" s="108"/>
      <c r="D3946" s="108"/>
      <c r="E3946" s="349"/>
    </row>
    <row r="3947" spans="1:5" ht="15.75">
      <c r="A3947" s="151"/>
      <c r="B3947" s="347" t="s">
        <v>19603</v>
      </c>
      <c r="C3947" s="108"/>
      <c r="D3947" s="108"/>
      <c r="E3947" s="349"/>
    </row>
    <row r="3948" spans="1:5" ht="15.75">
      <c r="A3948" s="151"/>
      <c r="B3948" s="347" t="s">
        <v>19604</v>
      </c>
      <c r="C3948" s="108"/>
      <c r="D3948" s="108"/>
      <c r="E3948" s="349"/>
    </row>
    <row r="3949" spans="1:5" ht="15.75">
      <c r="A3949" s="151"/>
      <c r="B3949" s="347" t="s">
        <v>19605</v>
      </c>
      <c r="C3949" s="108"/>
      <c r="D3949" s="108"/>
      <c r="E3949" s="349"/>
    </row>
    <row r="3950" spans="1:5" ht="15.75">
      <c r="A3950" s="151"/>
      <c r="B3950" s="347" t="s">
        <v>19606</v>
      </c>
      <c r="C3950" s="108"/>
      <c r="D3950" s="108"/>
      <c r="E3950" s="349"/>
    </row>
    <row r="3951" spans="1:5" ht="15.75">
      <c r="A3951" s="151"/>
      <c r="B3951" s="347" t="s">
        <v>19607</v>
      </c>
      <c r="C3951" s="108"/>
      <c r="D3951" s="108"/>
      <c r="E3951" s="349"/>
    </row>
    <row r="3952" spans="1:5" ht="15.75">
      <c r="A3952" s="151"/>
      <c r="B3952" s="347" t="s">
        <v>19608</v>
      </c>
      <c r="C3952" s="108"/>
      <c r="D3952" s="108"/>
      <c r="E3952" s="349"/>
    </row>
    <row r="3953" spans="1:5" ht="15.75">
      <c r="A3953" s="151"/>
      <c r="B3953" s="347" t="s">
        <v>19609</v>
      </c>
      <c r="C3953" s="108"/>
      <c r="D3953" s="108"/>
      <c r="E3953" s="349"/>
    </row>
    <row r="3954" spans="1:5" ht="15.75">
      <c r="A3954" s="151"/>
      <c r="B3954" s="347" t="s">
        <v>19610</v>
      </c>
      <c r="C3954" s="108"/>
      <c r="D3954" s="108"/>
      <c r="E3954" s="349"/>
    </row>
    <row r="3955" spans="1:5" ht="15.75">
      <c r="A3955" s="151"/>
      <c r="B3955" s="347" t="s">
        <v>19611</v>
      </c>
      <c r="C3955" s="108"/>
      <c r="D3955" s="108"/>
      <c r="E3955" s="349"/>
    </row>
    <row r="3956" spans="1:5" ht="15.75">
      <c r="A3956" s="151"/>
      <c r="B3956" s="347" t="s">
        <v>19612</v>
      </c>
      <c r="C3956" s="108"/>
      <c r="D3956" s="108"/>
      <c r="E3956" s="349"/>
    </row>
    <row r="3957" spans="1:5" ht="15.75">
      <c r="A3957" s="151"/>
      <c r="B3957" s="347" t="s">
        <v>19613</v>
      </c>
      <c r="C3957" s="108"/>
      <c r="D3957" s="108"/>
      <c r="E3957" s="349"/>
    </row>
    <row r="3958" spans="1:5" ht="15.75">
      <c r="A3958" s="151"/>
      <c r="B3958" s="347" t="s">
        <v>19614</v>
      </c>
      <c r="C3958" s="108"/>
      <c r="D3958" s="108"/>
      <c r="E3958" s="349"/>
    </row>
    <row r="3959" spans="1:5" ht="15.75">
      <c r="A3959" s="151"/>
      <c r="B3959" s="347" t="s">
        <v>19615</v>
      </c>
      <c r="C3959" s="108"/>
      <c r="D3959" s="108"/>
      <c r="E3959" s="349"/>
    </row>
    <row r="3960" spans="1:5" ht="15.75">
      <c r="A3960" s="151"/>
      <c r="B3960" s="347" t="s">
        <v>19616</v>
      </c>
      <c r="C3960" s="108"/>
      <c r="D3960" s="108"/>
      <c r="E3960" s="349"/>
    </row>
    <row r="3961" spans="1:5" ht="15.75">
      <c r="A3961" s="151"/>
      <c r="B3961" s="347" t="s">
        <v>19617</v>
      </c>
      <c r="C3961" s="108"/>
      <c r="D3961" s="108"/>
      <c r="E3961" s="349"/>
    </row>
    <row r="3962" spans="1:5" ht="15.75">
      <c r="A3962" s="151"/>
      <c r="B3962" s="347" t="s">
        <v>19618</v>
      </c>
      <c r="C3962" s="108"/>
      <c r="D3962" s="108"/>
      <c r="E3962" s="349"/>
    </row>
    <row r="3963" spans="1:5" ht="15.75">
      <c r="A3963" s="151"/>
      <c r="B3963" s="347" t="s">
        <v>19619</v>
      </c>
      <c r="C3963" s="108"/>
      <c r="D3963" s="108"/>
      <c r="E3963" s="349"/>
    </row>
    <row r="3964" spans="1:5" ht="15.75">
      <c r="A3964" s="151"/>
      <c r="B3964" s="347" t="s">
        <v>19620</v>
      </c>
      <c r="C3964" s="108"/>
      <c r="D3964" s="108"/>
      <c r="E3964" s="349"/>
    </row>
    <row r="3965" spans="1:5" ht="15.75">
      <c r="A3965" s="151"/>
      <c r="B3965" s="347" t="s">
        <v>19621</v>
      </c>
      <c r="C3965" s="108"/>
      <c r="D3965" s="108"/>
      <c r="E3965" s="349"/>
    </row>
    <row r="3966" spans="1:5" ht="15.75">
      <c r="A3966" s="151"/>
      <c r="B3966" s="347" t="s">
        <v>19622</v>
      </c>
      <c r="C3966" s="108"/>
      <c r="D3966" s="108"/>
      <c r="E3966" s="349"/>
    </row>
    <row r="3967" spans="1:5" ht="15.75">
      <c r="A3967" s="151"/>
      <c r="B3967" s="347" t="s">
        <v>19623</v>
      </c>
      <c r="C3967" s="108"/>
      <c r="D3967" s="108"/>
      <c r="E3967" s="349"/>
    </row>
    <row r="3968" spans="1:5" ht="15.75">
      <c r="A3968" s="151"/>
      <c r="B3968" s="347" t="s">
        <v>19624</v>
      </c>
      <c r="C3968" s="108"/>
      <c r="D3968" s="108"/>
      <c r="E3968" s="349"/>
    </row>
    <row r="3969" spans="1:5" ht="15.75">
      <c r="A3969" s="151"/>
      <c r="B3969" s="347" t="s">
        <v>19625</v>
      </c>
      <c r="C3969" s="108"/>
      <c r="D3969" s="108"/>
      <c r="E3969" s="349"/>
    </row>
    <row r="3970" spans="1:5" ht="15.75">
      <c r="A3970" s="151"/>
      <c r="B3970" s="347" t="s">
        <v>19626</v>
      </c>
      <c r="C3970" s="108"/>
      <c r="D3970" s="108"/>
      <c r="E3970" s="349"/>
    </row>
    <row r="3971" spans="1:5" ht="15.75">
      <c r="A3971" s="151"/>
      <c r="B3971" s="347" t="s">
        <v>19627</v>
      </c>
      <c r="C3971" s="108"/>
      <c r="D3971" s="108"/>
      <c r="E3971" s="349"/>
    </row>
    <row r="3972" spans="1:5" ht="15.75">
      <c r="A3972" s="151"/>
      <c r="B3972" s="347" t="s">
        <v>19628</v>
      </c>
      <c r="C3972" s="108"/>
      <c r="D3972" s="108"/>
      <c r="E3972" s="349"/>
    </row>
    <row r="3973" spans="1:5" ht="15.75">
      <c r="A3973" s="151"/>
      <c r="B3973" s="347" t="s">
        <v>19629</v>
      </c>
      <c r="C3973" s="108"/>
      <c r="D3973" s="108"/>
      <c r="E3973" s="349"/>
    </row>
    <row r="3974" spans="1:5" ht="15.75">
      <c r="A3974" s="151"/>
      <c r="B3974" s="347" t="s">
        <v>19630</v>
      </c>
      <c r="C3974" s="108"/>
      <c r="D3974" s="108"/>
      <c r="E3974" s="349"/>
    </row>
    <row r="3975" spans="1:5" ht="15.75">
      <c r="A3975" s="151"/>
      <c r="B3975" s="347" t="s">
        <v>19631</v>
      </c>
      <c r="C3975" s="108"/>
      <c r="D3975" s="108"/>
      <c r="E3975" s="349"/>
    </row>
    <row r="3976" spans="1:5" ht="15.75">
      <c r="A3976" s="151"/>
      <c r="B3976" s="347" t="s">
        <v>19632</v>
      </c>
      <c r="C3976" s="108"/>
      <c r="D3976" s="108"/>
      <c r="E3976" s="349"/>
    </row>
    <row r="3977" spans="1:5" ht="15.75">
      <c r="A3977" s="151"/>
      <c r="B3977" s="347" t="s">
        <v>19633</v>
      </c>
      <c r="C3977" s="108"/>
      <c r="D3977" s="108"/>
      <c r="E3977" s="349"/>
    </row>
    <row r="3978" spans="1:5" ht="15.75">
      <c r="A3978" s="151"/>
      <c r="B3978" s="347" t="s">
        <v>19634</v>
      </c>
      <c r="C3978" s="108"/>
      <c r="D3978" s="108"/>
      <c r="E3978" s="349"/>
    </row>
    <row r="3979" spans="1:5" ht="15.75">
      <c r="A3979" s="151"/>
      <c r="B3979" s="347" t="s">
        <v>19635</v>
      </c>
      <c r="C3979" s="108"/>
      <c r="D3979" s="108"/>
      <c r="E3979" s="349"/>
    </row>
    <row r="3980" spans="1:5" ht="15.75">
      <c r="A3980" s="151"/>
      <c r="B3980" s="347" t="s">
        <v>19636</v>
      </c>
      <c r="C3980" s="108"/>
      <c r="D3980" s="108"/>
      <c r="E3980" s="349"/>
    </row>
    <row r="3981" spans="1:5" ht="15.75">
      <c r="A3981" s="151"/>
      <c r="B3981" s="347" t="s">
        <v>19637</v>
      </c>
      <c r="C3981" s="108"/>
      <c r="D3981" s="108"/>
      <c r="E3981" s="349"/>
    </row>
    <row r="3982" spans="1:5" ht="15.75">
      <c r="A3982" s="151"/>
      <c r="B3982" s="347" t="s">
        <v>19638</v>
      </c>
      <c r="C3982" s="108"/>
      <c r="D3982" s="108"/>
      <c r="E3982" s="349"/>
    </row>
    <row r="3983" spans="1:5" ht="15.75">
      <c r="A3983" s="151"/>
      <c r="B3983" s="347" t="s">
        <v>19639</v>
      </c>
      <c r="C3983" s="108"/>
      <c r="D3983" s="108"/>
      <c r="E3983" s="349"/>
    </row>
    <row r="3984" spans="1:5" ht="15.75">
      <c r="A3984" s="151"/>
      <c r="B3984" s="347" t="s">
        <v>19640</v>
      </c>
      <c r="C3984" s="108"/>
      <c r="D3984" s="108"/>
      <c r="E3984" s="349"/>
    </row>
    <row r="3985" spans="1:5" ht="15.75">
      <c r="A3985" s="151"/>
      <c r="B3985" s="347" t="s">
        <v>19641</v>
      </c>
      <c r="C3985" s="108"/>
      <c r="D3985" s="108"/>
      <c r="E3985" s="349"/>
    </row>
    <row r="3986" spans="1:5" ht="15.75">
      <c r="A3986" s="151"/>
      <c r="B3986" s="347" t="s">
        <v>19642</v>
      </c>
      <c r="C3986" s="108"/>
      <c r="D3986" s="108"/>
      <c r="E3986" s="349"/>
    </row>
    <row r="3987" spans="1:5" ht="15.75">
      <c r="A3987" s="151"/>
      <c r="B3987" s="347" t="s">
        <v>19643</v>
      </c>
      <c r="C3987" s="108"/>
      <c r="D3987" s="108"/>
      <c r="E3987" s="349"/>
    </row>
    <row r="3988" spans="1:5" ht="15.75">
      <c r="A3988" s="151"/>
      <c r="B3988" s="347" t="s">
        <v>19644</v>
      </c>
      <c r="C3988" s="108"/>
      <c r="D3988" s="108"/>
      <c r="E3988" s="349"/>
    </row>
    <row r="3989" spans="1:5" ht="15.75">
      <c r="A3989" s="151"/>
      <c r="B3989" s="347" t="s">
        <v>19645</v>
      </c>
      <c r="C3989" s="108"/>
      <c r="D3989" s="108"/>
      <c r="E3989" s="349"/>
    </row>
    <row r="3990" spans="1:5" ht="15.75">
      <c r="A3990" s="151"/>
      <c r="B3990" s="347" t="s">
        <v>19646</v>
      </c>
      <c r="C3990" s="108"/>
      <c r="D3990" s="108"/>
      <c r="E3990" s="349"/>
    </row>
    <row r="3991" spans="1:5" ht="15.75">
      <c r="A3991" s="151"/>
      <c r="B3991" s="347" t="s">
        <v>19647</v>
      </c>
      <c r="C3991" s="108"/>
      <c r="D3991" s="108"/>
      <c r="E3991" s="349"/>
    </row>
    <row r="3992" spans="1:5" ht="15.75">
      <c r="A3992" s="151"/>
      <c r="B3992" s="347" t="s">
        <v>19648</v>
      </c>
      <c r="C3992" s="108"/>
      <c r="D3992" s="108"/>
      <c r="E3992" s="349"/>
    </row>
    <row r="3993" spans="1:5" ht="15.75">
      <c r="A3993" s="151"/>
      <c r="B3993" s="347" t="s">
        <v>19649</v>
      </c>
      <c r="C3993" s="108"/>
      <c r="D3993" s="108"/>
      <c r="E3993" s="349"/>
    </row>
    <row r="3994" spans="1:5" ht="15.75">
      <c r="A3994" s="151"/>
      <c r="B3994" s="347" t="s">
        <v>19650</v>
      </c>
      <c r="C3994" s="108"/>
      <c r="D3994" s="108"/>
      <c r="E3994" s="349"/>
    </row>
    <row r="3995" spans="1:5" ht="15.75">
      <c r="A3995" s="151"/>
      <c r="B3995" s="347" t="s">
        <v>19651</v>
      </c>
      <c r="C3995" s="108"/>
      <c r="D3995" s="108"/>
      <c r="E3995" s="349"/>
    </row>
    <row r="3996" spans="1:5" ht="15.75">
      <c r="A3996" s="151"/>
      <c r="B3996" s="347" t="s">
        <v>19652</v>
      </c>
      <c r="C3996" s="108"/>
      <c r="D3996" s="108"/>
      <c r="E3996" s="349"/>
    </row>
    <row r="3997" spans="1:5" ht="15.75">
      <c r="A3997" s="151"/>
      <c r="B3997" s="347" t="s">
        <v>19653</v>
      </c>
      <c r="C3997" s="108"/>
      <c r="D3997" s="108"/>
      <c r="E3997" s="349"/>
    </row>
    <row r="3998" spans="1:5" ht="15.75">
      <c r="A3998" s="151"/>
      <c r="B3998" s="347" t="s">
        <v>19654</v>
      </c>
      <c r="C3998" s="108"/>
      <c r="D3998" s="108"/>
      <c r="E3998" s="349"/>
    </row>
    <row r="3999" spans="1:5" ht="15.75">
      <c r="A3999" s="151"/>
      <c r="B3999" s="347" t="s">
        <v>19655</v>
      </c>
      <c r="C3999" s="108"/>
      <c r="D3999" s="108"/>
      <c r="E3999" s="349"/>
    </row>
    <row r="4000" spans="1:5" ht="15.75">
      <c r="A4000" s="151"/>
      <c r="B4000" s="347" t="s">
        <v>19656</v>
      </c>
      <c r="C4000" s="108"/>
      <c r="D4000" s="108"/>
      <c r="E4000" s="349"/>
    </row>
    <row r="4001" spans="1:5" ht="15.75">
      <c r="A4001" s="151"/>
      <c r="B4001" s="347" t="s">
        <v>19657</v>
      </c>
      <c r="C4001" s="108"/>
      <c r="D4001" s="108"/>
      <c r="E4001" s="349"/>
    </row>
    <row r="4002" spans="1:5" ht="15.75">
      <c r="A4002" s="151"/>
      <c r="B4002" s="347" t="s">
        <v>19658</v>
      </c>
      <c r="C4002" s="108"/>
      <c r="D4002" s="108"/>
      <c r="E4002" s="349"/>
    </row>
    <row r="4003" spans="1:5" ht="15.75">
      <c r="A4003" s="151"/>
      <c r="B4003" s="347" t="s">
        <v>19659</v>
      </c>
      <c r="C4003" s="108"/>
      <c r="D4003" s="108"/>
      <c r="E4003" s="349"/>
    </row>
    <row r="4004" spans="1:5" ht="15.75">
      <c r="A4004" s="151"/>
      <c r="B4004" s="347" t="s">
        <v>19660</v>
      </c>
      <c r="C4004" s="108"/>
      <c r="D4004" s="108"/>
      <c r="E4004" s="349"/>
    </row>
    <row r="4005" spans="1:5" ht="15.75">
      <c r="A4005" s="151"/>
      <c r="B4005" s="347" t="s">
        <v>19661</v>
      </c>
      <c r="C4005" s="108"/>
      <c r="D4005" s="108"/>
      <c r="E4005" s="349"/>
    </row>
    <row r="4006" spans="1:5" ht="15.75">
      <c r="A4006" s="151"/>
      <c r="B4006" s="347" t="s">
        <v>19662</v>
      </c>
      <c r="C4006" s="108"/>
      <c r="D4006" s="108"/>
      <c r="E4006" s="349"/>
    </row>
    <row r="4007" spans="1:5" ht="15.75">
      <c r="A4007" s="151"/>
      <c r="B4007" s="347" t="s">
        <v>19663</v>
      </c>
      <c r="C4007" s="108"/>
      <c r="D4007" s="108"/>
      <c r="E4007" s="349"/>
    </row>
    <row r="4008" spans="1:5" ht="15.75">
      <c r="A4008" s="151"/>
      <c r="B4008" s="347" t="s">
        <v>19664</v>
      </c>
      <c r="C4008" s="108"/>
      <c r="D4008" s="108"/>
      <c r="E4008" s="349"/>
    </row>
    <row r="4009" spans="1:5" ht="15.75">
      <c r="A4009" s="151"/>
      <c r="B4009" s="347" t="s">
        <v>19665</v>
      </c>
      <c r="C4009" s="108"/>
      <c r="D4009" s="108"/>
      <c r="E4009" s="349"/>
    </row>
    <row r="4010" spans="1:5" ht="15.75">
      <c r="A4010" s="151"/>
      <c r="B4010" s="347" t="s">
        <v>19666</v>
      </c>
      <c r="C4010" s="108"/>
      <c r="D4010" s="108"/>
      <c r="E4010" s="349"/>
    </row>
    <row r="4011" spans="1:5" ht="15.75">
      <c r="A4011" s="151"/>
      <c r="B4011" s="347" t="s">
        <v>19667</v>
      </c>
      <c r="C4011" s="108"/>
      <c r="D4011" s="108"/>
      <c r="E4011" s="349"/>
    </row>
    <row r="4012" spans="1:5" ht="15.75">
      <c r="A4012" s="151"/>
      <c r="B4012" s="347" t="s">
        <v>19668</v>
      </c>
      <c r="C4012" s="108"/>
      <c r="D4012" s="108"/>
      <c r="E4012" s="349"/>
    </row>
    <row r="4013" spans="1:5" ht="15.75">
      <c r="A4013" s="151"/>
      <c r="B4013" s="347" t="s">
        <v>19669</v>
      </c>
      <c r="C4013" s="108"/>
      <c r="D4013" s="108"/>
      <c r="E4013" s="349"/>
    </row>
    <row r="4014" spans="1:5" ht="15.75">
      <c r="A4014" s="151"/>
      <c r="B4014" s="347" t="s">
        <v>19670</v>
      </c>
      <c r="C4014" s="108"/>
      <c r="D4014" s="108"/>
      <c r="E4014" s="349"/>
    </row>
    <row r="4015" spans="1:5" ht="15.75">
      <c r="A4015" s="151"/>
      <c r="B4015" s="347" t="s">
        <v>19671</v>
      </c>
      <c r="C4015" s="108"/>
      <c r="D4015" s="108"/>
      <c r="E4015" s="349"/>
    </row>
    <row r="4016" spans="1:5" ht="15.75">
      <c r="A4016" s="151"/>
      <c r="B4016" s="347" t="s">
        <v>19672</v>
      </c>
      <c r="C4016" s="108"/>
      <c r="D4016" s="108"/>
      <c r="E4016" s="349"/>
    </row>
    <row r="4017" spans="1:5" ht="15.75">
      <c r="A4017" s="151"/>
      <c r="B4017" s="347" t="s">
        <v>19673</v>
      </c>
      <c r="C4017" s="108"/>
      <c r="D4017" s="108"/>
      <c r="E4017" s="349"/>
    </row>
    <row r="4018" spans="1:5" ht="15.75">
      <c r="A4018" s="151"/>
      <c r="B4018" s="347" t="s">
        <v>19674</v>
      </c>
      <c r="C4018" s="108"/>
      <c r="D4018" s="108"/>
      <c r="E4018" s="349"/>
    </row>
    <row r="4019" spans="1:5" ht="15.75">
      <c r="A4019" s="151"/>
      <c r="B4019" s="347" t="s">
        <v>19675</v>
      </c>
      <c r="C4019" s="108"/>
      <c r="D4019" s="108"/>
      <c r="E4019" s="349"/>
    </row>
    <row r="4020" spans="1:5" ht="15.75">
      <c r="A4020" s="151"/>
      <c r="B4020" s="347" t="s">
        <v>19676</v>
      </c>
      <c r="C4020" s="108"/>
      <c r="D4020" s="108"/>
      <c r="E4020" s="349"/>
    </row>
    <row r="4021" spans="1:5" ht="15.75">
      <c r="A4021" s="151"/>
      <c r="B4021" s="347" t="s">
        <v>19677</v>
      </c>
      <c r="C4021" s="108"/>
      <c r="D4021" s="108"/>
      <c r="E4021" s="349"/>
    </row>
    <row r="4022" spans="1:5" ht="15.75">
      <c r="A4022" s="151"/>
      <c r="B4022" s="347" t="s">
        <v>19678</v>
      </c>
      <c r="C4022" s="108"/>
      <c r="D4022" s="108"/>
      <c r="E4022" s="349"/>
    </row>
    <row r="4023" spans="1:5" ht="15.75">
      <c r="A4023" s="151"/>
      <c r="B4023" s="347" t="s">
        <v>19679</v>
      </c>
      <c r="C4023" s="108"/>
      <c r="D4023" s="108"/>
      <c r="E4023" s="349"/>
    </row>
    <row r="4024" spans="1:5" ht="15.75">
      <c r="A4024" s="151"/>
      <c r="B4024" s="347" t="s">
        <v>19680</v>
      </c>
      <c r="C4024" s="108"/>
      <c r="D4024" s="108"/>
      <c r="E4024" s="349"/>
    </row>
    <row r="4025" spans="1:5" ht="15.75">
      <c r="A4025" s="151"/>
      <c r="B4025" s="347" t="s">
        <v>19681</v>
      </c>
      <c r="C4025" s="108"/>
      <c r="D4025" s="108"/>
      <c r="E4025" s="349"/>
    </row>
    <row r="4026" spans="1:5" ht="15.75">
      <c r="A4026" s="151"/>
      <c r="B4026" s="347" t="s">
        <v>19682</v>
      </c>
      <c r="C4026" s="108"/>
      <c r="D4026" s="108"/>
      <c r="E4026" s="349"/>
    </row>
    <row r="4027" spans="1:5" ht="15.75">
      <c r="A4027" s="151"/>
      <c r="B4027" s="347" t="s">
        <v>19683</v>
      </c>
      <c r="C4027" s="108"/>
      <c r="D4027" s="108"/>
      <c r="E4027" s="349"/>
    </row>
    <row r="4028" spans="1:5" ht="15.75">
      <c r="A4028" s="151"/>
      <c r="B4028" s="347" t="s">
        <v>19684</v>
      </c>
      <c r="C4028" s="108"/>
      <c r="D4028" s="108"/>
      <c r="E4028" s="349"/>
    </row>
    <row r="4029" spans="1:5" ht="15.75">
      <c r="A4029" s="151"/>
      <c r="B4029" s="347" t="s">
        <v>19685</v>
      </c>
      <c r="C4029" s="108"/>
      <c r="D4029" s="108"/>
      <c r="E4029" s="349"/>
    </row>
    <row r="4030" spans="1:5" ht="15.75">
      <c r="A4030" s="151"/>
      <c r="B4030" s="347" t="s">
        <v>19686</v>
      </c>
      <c r="C4030" s="108"/>
      <c r="D4030" s="108"/>
      <c r="E4030" s="349"/>
    </row>
    <row r="4031" spans="1:5" ht="15.75">
      <c r="A4031" s="151"/>
      <c r="B4031" s="347" t="s">
        <v>19687</v>
      </c>
      <c r="C4031" s="108"/>
      <c r="D4031" s="108"/>
      <c r="E4031" s="349"/>
    </row>
    <row r="4032" spans="1:5" ht="15.75">
      <c r="A4032" s="151"/>
      <c r="B4032" s="347" t="s">
        <v>19688</v>
      </c>
      <c r="C4032" s="108"/>
      <c r="D4032" s="108"/>
      <c r="E4032" s="349"/>
    </row>
    <row r="4033" spans="1:5" ht="15.75">
      <c r="A4033" s="151"/>
      <c r="B4033" s="347" t="s">
        <v>19689</v>
      </c>
      <c r="C4033" s="108"/>
      <c r="D4033" s="108"/>
      <c r="E4033" s="349"/>
    </row>
    <row r="4034" spans="1:5" ht="15.75">
      <c r="A4034" s="151"/>
      <c r="B4034" s="347" t="s">
        <v>19690</v>
      </c>
      <c r="C4034" s="108"/>
      <c r="D4034" s="108"/>
      <c r="E4034" s="349"/>
    </row>
    <row r="4035" spans="1:5" ht="15.75">
      <c r="A4035" s="151"/>
      <c r="B4035" s="347" t="s">
        <v>19691</v>
      </c>
      <c r="C4035" s="108"/>
      <c r="D4035" s="108"/>
      <c r="E4035" s="349"/>
    </row>
    <row r="4036" spans="1:5" ht="15.75">
      <c r="A4036" s="151"/>
      <c r="B4036" s="347" t="s">
        <v>19692</v>
      </c>
      <c r="C4036" s="108"/>
      <c r="D4036" s="108"/>
      <c r="E4036" s="349"/>
    </row>
    <row r="4037" spans="1:5" ht="15.75">
      <c r="A4037" s="151"/>
      <c r="B4037" s="347" t="s">
        <v>19693</v>
      </c>
      <c r="C4037" s="108"/>
      <c r="D4037" s="108"/>
      <c r="E4037" s="349"/>
    </row>
    <row r="4038" spans="1:5" ht="15.75">
      <c r="A4038" s="151"/>
      <c r="B4038" s="347" t="s">
        <v>19694</v>
      </c>
      <c r="C4038" s="108"/>
      <c r="D4038" s="108"/>
      <c r="E4038" s="349"/>
    </row>
    <row r="4039" spans="1:5" ht="15.75">
      <c r="A4039" s="151"/>
      <c r="B4039" s="347" t="s">
        <v>19695</v>
      </c>
      <c r="C4039" s="108"/>
      <c r="D4039" s="108"/>
      <c r="E4039" s="349"/>
    </row>
    <row r="4040" spans="1:5" ht="15.75">
      <c r="A4040" s="151"/>
      <c r="B4040" s="347" t="s">
        <v>19696</v>
      </c>
      <c r="C4040" s="108"/>
      <c r="D4040" s="108"/>
      <c r="E4040" s="349"/>
    </row>
    <row r="4041" spans="1:5" ht="15.75">
      <c r="A4041" s="151"/>
      <c r="B4041" s="347" t="s">
        <v>19697</v>
      </c>
      <c r="C4041" s="108"/>
      <c r="D4041" s="108"/>
      <c r="E4041" s="349"/>
    </row>
    <row r="4042" spans="1:5" ht="15.75">
      <c r="A4042" s="151"/>
      <c r="B4042" s="347" t="s">
        <v>19698</v>
      </c>
      <c r="C4042" s="108"/>
      <c r="D4042" s="108"/>
      <c r="E4042" s="349"/>
    </row>
    <row r="4043" spans="1:5" ht="15.75">
      <c r="A4043" s="151"/>
      <c r="B4043" s="347" t="s">
        <v>19699</v>
      </c>
      <c r="C4043" s="108"/>
      <c r="D4043" s="108"/>
      <c r="E4043" s="349"/>
    </row>
    <row r="4044" spans="1:5" ht="15.75">
      <c r="A4044" s="151"/>
      <c r="B4044" s="347" t="s">
        <v>19700</v>
      </c>
      <c r="C4044" s="108"/>
      <c r="D4044" s="108"/>
      <c r="E4044" s="349"/>
    </row>
    <row r="4045" spans="1:5" ht="15.75">
      <c r="A4045" s="151"/>
      <c r="B4045" s="347" t="s">
        <v>19701</v>
      </c>
      <c r="C4045" s="108"/>
      <c r="D4045" s="108"/>
      <c r="E4045" s="349"/>
    </row>
    <row r="4046" spans="1:5" ht="15.75">
      <c r="A4046" s="151"/>
      <c r="B4046" s="347" t="s">
        <v>19702</v>
      </c>
      <c r="C4046" s="108"/>
      <c r="D4046" s="108"/>
      <c r="E4046" s="349"/>
    </row>
    <row r="4047" spans="1:5" ht="15.75">
      <c r="A4047" s="151"/>
      <c r="B4047" s="347" t="s">
        <v>19703</v>
      </c>
      <c r="C4047" s="108"/>
      <c r="D4047" s="108"/>
      <c r="E4047" s="349"/>
    </row>
    <row r="4048" spans="1:5" ht="15.75">
      <c r="A4048" s="151"/>
      <c r="B4048" s="347" t="s">
        <v>19704</v>
      </c>
      <c r="C4048" s="108"/>
      <c r="D4048" s="108"/>
      <c r="E4048" s="349"/>
    </row>
    <row r="4049" spans="1:5" ht="15.75">
      <c r="A4049" s="151"/>
      <c r="B4049" s="347" t="s">
        <v>19705</v>
      </c>
      <c r="C4049" s="108"/>
      <c r="D4049" s="108"/>
      <c r="E4049" s="349"/>
    </row>
    <row r="4050" spans="1:5" ht="15.75">
      <c r="A4050" s="151"/>
      <c r="B4050" s="347" t="s">
        <v>19706</v>
      </c>
      <c r="C4050" s="108"/>
      <c r="D4050" s="108"/>
      <c r="E4050" s="349"/>
    </row>
    <row r="4051" spans="1:5" ht="15.75">
      <c r="A4051" s="151"/>
      <c r="B4051" s="347" t="s">
        <v>19707</v>
      </c>
      <c r="C4051" s="108"/>
      <c r="D4051" s="108"/>
      <c r="E4051" s="349"/>
    </row>
    <row r="4052" spans="1:5" ht="15.75">
      <c r="A4052" s="151"/>
      <c r="B4052" s="347" t="s">
        <v>19708</v>
      </c>
      <c r="C4052" s="108"/>
      <c r="D4052" s="108"/>
      <c r="E4052" s="349"/>
    </row>
    <row r="4053" spans="1:5" ht="15.75">
      <c r="A4053" s="151"/>
      <c r="B4053" s="347" t="s">
        <v>19709</v>
      </c>
      <c r="C4053" s="108"/>
      <c r="D4053" s="108"/>
      <c r="E4053" s="349"/>
    </row>
    <row r="4054" spans="1:5" ht="15.75">
      <c r="A4054" s="151"/>
      <c r="B4054" s="347" t="s">
        <v>19710</v>
      </c>
      <c r="C4054" s="108"/>
      <c r="D4054" s="108"/>
      <c r="E4054" s="349"/>
    </row>
    <row r="4055" spans="1:5" ht="15.75">
      <c r="A4055" s="151"/>
      <c r="B4055" s="347" t="s">
        <v>19711</v>
      </c>
      <c r="C4055" s="108"/>
      <c r="D4055" s="108"/>
      <c r="E4055" s="349"/>
    </row>
    <row r="4056" spans="1:5" ht="15.75">
      <c r="A4056" s="151"/>
      <c r="B4056" s="347" t="s">
        <v>19712</v>
      </c>
      <c r="C4056" s="108"/>
      <c r="D4056" s="108"/>
      <c r="E4056" s="349"/>
    </row>
    <row r="4057" spans="1:5" ht="15.75">
      <c r="A4057" s="151"/>
      <c r="B4057" s="347" t="s">
        <v>19713</v>
      </c>
      <c r="C4057" s="108"/>
      <c r="D4057" s="108"/>
      <c r="E4057" s="349"/>
    </row>
    <row r="4058" spans="1:5" ht="15.75">
      <c r="A4058" s="151"/>
      <c r="B4058" s="347" t="s">
        <v>19714</v>
      </c>
      <c r="C4058" s="108"/>
      <c r="D4058" s="108"/>
      <c r="E4058" s="349"/>
    </row>
    <row r="4059" spans="1:5" ht="15.75">
      <c r="A4059" s="151"/>
      <c r="B4059" s="347" t="s">
        <v>19715</v>
      </c>
      <c r="C4059" s="108"/>
      <c r="D4059" s="108"/>
      <c r="E4059" s="349"/>
    </row>
    <row r="4060" spans="1:5" ht="15.75">
      <c r="A4060" s="151"/>
      <c r="B4060" s="347" t="s">
        <v>19716</v>
      </c>
      <c r="C4060" s="108"/>
      <c r="D4060" s="108"/>
      <c r="E4060" s="349"/>
    </row>
    <row r="4061" spans="1:5" ht="15.75">
      <c r="A4061" s="151"/>
      <c r="B4061" s="347" t="s">
        <v>19717</v>
      </c>
      <c r="C4061" s="108"/>
      <c r="D4061" s="108"/>
      <c r="E4061" s="349"/>
    </row>
    <row r="4062" spans="1:5" ht="15.75">
      <c r="A4062" s="151"/>
      <c r="B4062" s="347" t="s">
        <v>19718</v>
      </c>
      <c r="C4062" s="108"/>
      <c r="D4062" s="108"/>
      <c r="E4062" s="349"/>
    </row>
    <row r="4063" spans="1:5" ht="15.75">
      <c r="A4063" s="151"/>
      <c r="B4063" s="347" t="s">
        <v>19719</v>
      </c>
      <c r="C4063" s="108"/>
      <c r="D4063" s="108"/>
      <c r="E4063" s="349"/>
    </row>
    <row r="4064" spans="1:5" ht="15.75">
      <c r="A4064" s="151"/>
      <c r="B4064" s="347" t="s">
        <v>19720</v>
      </c>
      <c r="C4064" s="108"/>
      <c r="D4064" s="108"/>
      <c r="E4064" s="349"/>
    </row>
    <row r="4065" spans="1:5" ht="15.75">
      <c r="A4065" s="151"/>
      <c r="B4065" s="347" t="s">
        <v>19721</v>
      </c>
      <c r="C4065" s="108"/>
      <c r="D4065" s="108"/>
      <c r="E4065" s="349"/>
    </row>
    <row r="4066" spans="1:5" ht="15.75">
      <c r="A4066" s="151"/>
      <c r="B4066" s="347" t="s">
        <v>19722</v>
      </c>
      <c r="C4066" s="108"/>
      <c r="D4066" s="108"/>
      <c r="E4066" s="349"/>
    </row>
    <row r="4067" spans="1:5" ht="15.75">
      <c r="A4067" s="151"/>
      <c r="B4067" s="347" t="s">
        <v>19723</v>
      </c>
      <c r="C4067" s="108"/>
      <c r="D4067" s="108"/>
      <c r="E4067" s="349"/>
    </row>
    <row r="4068" spans="1:5" ht="15.75">
      <c r="A4068" s="151"/>
      <c r="B4068" s="347" t="s">
        <v>19724</v>
      </c>
      <c r="C4068" s="108"/>
      <c r="D4068" s="108"/>
      <c r="E4068" s="349"/>
    </row>
    <row r="4069" spans="1:5" ht="15.75">
      <c r="A4069" s="151"/>
      <c r="B4069" s="347" t="s">
        <v>19725</v>
      </c>
      <c r="C4069" s="108"/>
      <c r="D4069" s="108"/>
      <c r="E4069" s="349"/>
    </row>
    <row r="4070" spans="1:5" ht="15.75">
      <c r="A4070" s="151"/>
      <c r="B4070" s="347" t="s">
        <v>19726</v>
      </c>
      <c r="C4070" s="108"/>
      <c r="D4070" s="108"/>
      <c r="E4070" s="349"/>
    </row>
    <row r="4071" spans="1:5" ht="15.75">
      <c r="A4071" s="151"/>
      <c r="B4071" s="347" t="s">
        <v>19727</v>
      </c>
      <c r="C4071" s="108"/>
      <c r="D4071" s="108"/>
      <c r="E4071" s="349"/>
    </row>
    <row r="4072" spans="1:5" ht="15.75">
      <c r="A4072" s="151"/>
      <c r="B4072" s="347" t="s">
        <v>19728</v>
      </c>
      <c r="C4072" s="108"/>
      <c r="D4072" s="108"/>
      <c r="E4072" s="349"/>
    </row>
    <row r="4073" spans="1:5" ht="15.75">
      <c r="A4073" s="151"/>
      <c r="B4073" s="347" t="s">
        <v>19729</v>
      </c>
      <c r="C4073" s="108"/>
      <c r="D4073" s="108"/>
      <c r="E4073" s="349"/>
    </row>
    <row r="4074" spans="1:5" ht="15.75">
      <c r="A4074" s="151"/>
      <c r="B4074" s="347" t="s">
        <v>19730</v>
      </c>
      <c r="C4074" s="108"/>
      <c r="D4074" s="108"/>
      <c r="E4074" s="349"/>
    </row>
    <row r="4075" spans="1:5" ht="15.75">
      <c r="A4075" s="151"/>
      <c r="B4075" s="347" t="s">
        <v>19731</v>
      </c>
      <c r="C4075" s="108"/>
      <c r="D4075" s="108"/>
      <c r="E4075" s="349"/>
    </row>
    <row r="4076" spans="1:5" ht="15.75">
      <c r="A4076" s="151"/>
      <c r="B4076" s="347" t="s">
        <v>19732</v>
      </c>
      <c r="C4076" s="108"/>
      <c r="D4076" s="108"/>
      <c r="E4076" s="349"/>
    </row>
    <row r="4077" spans="1:5" ht="15.75">
      <c r="A4077" s="151"/>
      <c r="B4077" s="347" t="s">
        <v>19733</v>
      </c>
      <c r="C4077" s="108"/>
      <c r="D4077" s="108"/>
      <c r="E4077" s="349"/>
    </row>
    <row r="4078" spans="1:5" ht="15.75">
      <c r="A4078" s="151"/>
      <c r="B4078" s="347" t="s">
        <v>19734</v>
      </c>
      <c r="C4078" s="108"/>
      <c r="D4078" s="108"/>
      <c r="E4078" s="349"/>
    </row>
    <row r="4079" spans="1:5" ht="15.75">
      <c r="A4079" s="151"/>
      <c r="B4079" s="347" t="s">
        <v>19735</v>
      </c>
      <c r="C4079" s="108"/>
      <c r="D4079" s="108"/>
      <c r="E4079" s="349"/>
    </row>
    <row r="4080" spans="1:5" ht="15.75">
      <c r="A4080" s="151"/>
      <c r="B4080" s="347" t="s">
        <v>19736</v>
      </c>
      <c r="C4080" s="108"/>
      <c r="D4080" s="108"/>
      <c r="E4080" s="349"/>
    </row>
    <row r="4081" spans="1:5" ht="15.75">
      <c r="A4081" s="151"/>
      <c r="B4081" s="347" t="s">
        <v>19737</v>
      </c>
      <c r="C4081" s="108"/>
      <c r="D4081" s="108"/>
      <c r="E4081" s="349"/>
    </row>
    <row r="4082" spans="1:5" ht="15.75">
      <c r="A4082" s="151"/>
      <c r="B4082" s="347" t="s">
        <v>19738</v>
      </c>
      <c r="C4082" s="108"/>
      <c r="D4082" s="108"/>
      <c r="E4082" s="349"/>
    </row>
    <row r="4083" spans="1:5" ht="15.75">
      <c r="A4083" s="151"/>
      <c r="B4083" s="347" t="s">
        <v>19739</v>
      </c>
      <c r="C4083" s="108"/>
      <c r="D4083" s="108"/>
      <c r="E4083" s="349"/>
    </row>
    <row r="4084" spans="1:5" ht="15.75">
      <c r="A4084" s="151"/>
      <c r="B4084" s="347" t="s">
        <v>19740</v>
      </c>
      <c r="C4084" s="108"/>
      <c r="D4084" s="108"/>
      <c r="E4084" s="349"/>
    </row>
    <row r="4085" spans="1:5" ht="15.75">
      <c r="A4085" s="151"/>
      <c r="B4085" s="347" t="s">
        <v>19741</v>
      </c>
      <c r="C4085" s="108"/>
      <c r="D4085" s="108"/>
      <c r="E4085" s="349"/>
    </row>
    <row r="4086" spans="1:5" ht="15.75">
      <c r="A4086" s="151"/>
      <c r="B4086" s="347" t="s">
        <v>19742</v>
      </c>
      <c r="C4086" s="108"/>
      <c r="D4086" s="108"/>
      <c r="E4086" s="349"/>
    </row>
    <row r="4087" spans="1:5" ht="15.75">
      <c r="A4087" s="151"/>
      <c r="B4087" s="347" t="s">
        <v>19743</v>
      </c>
      <c r="C4087" s="108"/>
      <c r="D4087" s="108"/>
      <c r="E4087" s="349"/>
    </row>
    <row r="4088" spans="1:5" ht="15.75">
      <c r="A4088" s="151"/>
      <c r="B4088" s="347" t="s">
        <v>19744</v>
      </c>
      <c r="C4088" s="108"/>
      <c r="D4088" s="108"/>
      <c r="E4088" s="349"/>
    </row>
    <row r="4089" spans="1:5" ht="15.75">
      <c r="A4089" s="151"/>
      <c r="B4089" s="347" t="s">
        <v>19745</v>
      </c>
      <c r="C4089" s="108"/>
      <c r="D4089" s="108"/>
      <c r="E4089" s="349"/>
    </row>
    <row r="4090" spans="1:5" ht="15.75">
      <c r="A4090" s="151"/>
      <c r="B4090" s="347" t="s">
        <v>19746</v>
      </c>
      <c r="C4090" s="108"/>
      <c r="D4090" s="108"/>
      <c r="E4090" s="349"/>
    </row>
    <row r="4091" spans="1:5" ht="15.75">
      <c r="A4091" s="151"/>
      <c r="B4091" s="347" t="s">
        <v>19747</v>
      </c>
      <c r="C4091" s="108"/>
      <c r="D4091" s="108"/>
      <c r="E4091" s="349"/>
    </row>
    <row r="4092" spans="1:5" ht="15.75">
      <c r="A4092" s="151"/>
      <c r="B4092" s="347" t="s">
        <v>19748</v>
      </c>
      <c r="C4092" s="108"/>
      <c r="D4092" s="108"/>
      <c r="E4092" s="349"/>
    </row>
    <row r="4093" spans="1:5" ht="15.75">
      <c r="A4093" s="151"/>
      <c r="B4093" s="347" t="s">
        <v>19749</v>
      </c>
      <c r="C4093" s="108"/>
      <c r="D4093" s="108"/>
      <c r="E4093" s="349"/>
    </row>
    <row r="4094" spans="1:5" ht="15.75">
      <c r="A4094" s="151"/>
      <c r="B4094" s="347" t="s">
        <v>19750</v>
      </c>
      <c r="C4094" s="108"/>
      <c r="D4094" s="108"/>
      <c r="E4094" s="349"/>
    </row>
    <row r="4095" spans="1:5" ht="15.75">
      <c r="A4095" s="151"/>
      <c r="B4095" s="347" t="s">
        <v>19751</v>
      </c>
      <c r="C4095" s="108"/>
      <c r="D4095" s="108"/>
      <c r="E4095" s="349"/>
    </row>
    <row r="4096" spans="1:5" ht="15.75">
      <c r="A4096" s="151"/>
      <c r="B4096" s="347" t="s">
        <v>19752</v>
      </c>
      <c r="C4096" s="108"/>
      <c r="D4096" s="108"/>
      <c r="E4096" s="349"/>
    </row>
    <row r="4097" spans="1:5" ht="15.75">
      <c r="A4097" s="151"/>
      <c r="B4097" s="347" t="s">
        <v>19753</v>
      </c>
      <c r="C4097" s="108"/>
      <c r="D4097" s="108"/>
      <c r="E4097" s="349"/>
    </row>
    <row r="4098" spans="1:5" ht="15.75">
      <c r="A4098" s="151"/>
      <c r="B4098" s="347" t="s">
        <v>19754</v>
      </c>
      <c r="C4098" s="108"/>
      <c r="D4098" s="108"/>
      <c r="E4098" s="349"/>
    </row>
    <row r="4099" spans="1:5" ht="15.75">
      <c r="A4099" s="151"/>
      <c r="B4099" s="347" t="s">
        <v>19755</v>
      </c>
      <c r="C4099" s="108"/>
      <c r="D4099" s="108"/>
      <c r="E4099" s="349"/>
    </row>
    <row r="4100" spans="1:5" ht="15.75">
      <c r="A4100" s="151"/>
      <c r="B4100" s="347" t="s">
        <v>19756</v>
      </c>
      <c r="C4100" s="108"/>
      <c r="D4100" s="108"/>
      <c r="E4100" s="349"/>
    </row>
    <row r="4101" spans="1:5" ht="15.75">
      <c r="A4101" s="151"/>
      <c r="B4101" s="347" t="s">
        <v>19757</v>
      </c>
      <c r="C4101" s="108"/>
      <c r="D4101" s="108"/>
      <c r="E4101" s="349"/>
    </row>
    <row r="4102" spans="1:5" ht="15.75">
      <c r="A4102" s="151"/>
      <c r="B4102" s="347" t="s">
        <v>19758</v>
      </c>
      <c r="C4102" s="108"/>
      <c r="D4102" s="108"/>
      <c r="E4102" s="349"/>
    </row>
    <row r="4103" spans="1:5" ht="15.75">
      <c r="A4103" s="151"/>
      <c r="B4103" s="347" t="s">
        <v>19759</v>
      </c>
      <c r="C4103" s="108"/>
      <c r="D4103" s="108"/>
      <c r="E4103" s="349"/>
    </row>
    <row r="4104" spans="1:5" ht="15.75">
      <c r="A4104" s="151"/>
      <c r="B4104" s="347" t="s">
        <v>19760</v>
      </c>
      <c r="C4104" s="108"/>
      <c r="D4104" s="108"/>
      <c r="E4104" s="349"/>
    </row>
    <row r="4105" spans="1:5" ht="15.75">
      <c r="A4105" s="151"/>
      <c r="B4105" s="347" t="s">
        <v>19761</v>
      </c>
      <c r="C4105" s="108"/>
      <c r="D4105" s="108"/>
      <c r="E4105" s="349"/>
    </row>
    <row r="4106" spans="1:5" ht="15.75">
      <c r="A4106" s="151"/>
      <c r="B4106" s="347" t="s">
        <v>19762</v>
      </c>
      <c r="C4106" s="108"/>
      <c r="D4106" s="108"/>
      <c r="E4106" s="349"/>
    </row>
    <row r="4107" spans="1:5" ht="15.75">
      <c r="A4107" s="151"/>
      <c r="B4107" s="347" t="s">
        <v>19763</v>
      </c>
      <c r="C4107" s="108"/>
      <c r="D4107" s="108"/>
      <c r="E4107" s="349"/>
    </row>
    <row r="4108" spans="1:5" ht="15.75">
      <c r="A4108" s="151"/>
      <c r="B4108" s="347" t="s">
        <v>19764</v>
      </c>
      <c r="C4108" s="108"/>
      <c r="D4108" s="108"/>
      <c r="E4108" s="349"/>
    </row>
    <row r="4109" spans="1:5" ht="15.75">
      <c r="A4109" s="151"/>
      <c r="B4109" s="347" t="s">
        <v>19765</v>
      </c>
      <c r="C4109" s="108"/>
      <c r="D4109" s="108"/>
      <c r="E4109" s="349"/>
    </row>
    <row r="4110" spans="1:5" ht="15.75">
      <c r="A4110" s="151"/>
      <c r="B4110" s="347" t="s">
        <v>19766</v>
      </c>
      <c r="C4110" s="108"/>
      <c r="D4110" s="108"/>
      <c r="E4110" s="349"/>
    </row>
    <row r="4111" spans="1:5" ht="15.75">
      <c r="A4111" s="151"/>
      <c r="B4111" s="347" t="s">
        <v>19767</v>
      </c>
      <c r="C4111" s="108"/>
      <c r="D4111" s="108"/>
      <c r="E4111" s="349"/>
    </row>
    <row r="4112" spans="1:5" ht="15.75">
      <c r="A4112" s="151"/>
      <c r="B4112" s="347" t="s">
        <v>19768</v>
      </c>
      <c r="C4112" s="108"/>
      <c r="D4112" s="108"/>
      <c r="E4112" s="349"/>
    </row>
    <row r="4113" spans="1:5" ht="15.75">
      <c r="A4113" s="151"/>
      <c r="B4113" s="347" t="s">
        <v>19769</v>
      </c>
      <c r="C4113" s="108"/>
      <c r="D4113" s="108"/>
      <c r="E4113" s="349"/>
    </row>
    <row r="4114" spans="1:5" ht="15.75">
      <c r="A4114" s="151"/>
      <c r="B4114" s="347" t="s">
        <v>19770</v>
      </c>
      <c r="C4114" s="108"/>
      <c r="D4114" s="108"/>
      <c r="E4114" s="349"/>
    </row>
    <row r="4115" spans="1:5" ht="15.75">
      <c r="A4115" s="151"/>
      <c r="B4115" s="347" t="s">
        <v>19771</v>
      </c>
      <c r="C4115" s="108"/>
      <c r="D4115" s="108"/>
      <c r="E4115" s="349"/>
    </row>
    <row r="4116" spans="1:5" ht="15.75">
      <c r="A4116" s="151"/>
      <c r="B4116" s="347" t="s">
        <v>19772</v>
      </c>
      <c r="C4116" s="108"/>
      <c r="D4116" s="108"/>
      <c r="E4116" s="349"/>
    </row>
    <row r="4117" spans="1:5" ht="15.75">
      <c r="A4117" s="151"/>
      <c r="B4117" s="347" t="s">
        <v>19773</v>
      </c>
      <c r="C4117" s="108"/>
      <c r="D4117" s="108"/>
      <c r="E4117" s="349"/>
    </row>
    <row r="4118" spans="1:5" ht="15.75">
      <c r="A4118" s="151"/>
      <c r="B4118" s="347" t="s">
        <v>19774</v>
      </c>
      <c r="C4118" s="108"/>
      <c r="D4118" s="108"/>
      <c r="E4118" s="349"/>
    </row>
    <row r="4119" spans="1:5" ht="15.75">
      <c r="A4119" s="151"/>
      <c r="B4119" s="347" t="s">
        <v>19775</v>
      </c>
      <c r="C4119" s="108"/>
      <c r="D4119" s="108"/>
      <c r="E4119" s="349"/>
    </row>
    <row r="4120" spans="1:5" ht="15.75">
      <c r="A4120" s="151"/>
      <c r="B4120" s="347" t="s">
        <v>19776</v>
      </c>
      <c r="C4120" s="108"/>
      <c r="D4120" s="108"/>
      <c r="E4120" s="349"/>
    </row>
    <row r="4121" spans="1:5" ht="15.75">
      <c r="A4121" s="151"/>
      <c r="B4121" s="347" t="s">
        <v>19777</v>
      </c>
      <c r="C4121" s="108"/>
      <c r="D4121" s="108"/>
      <c r="E4121" s="349"/>
    </row>
    <row r="4122" spans="1:5" ht="15.75">
      <c r="A4122" s="151"/>
      <c r="B4122" s="347" t="s">
        <v>19778</v>
      </c>
      <c r="C4122" s="108"/>
      <c r="D4122" s="108"/>
      <c r="E4122" s="349"/>
    </row>
    <row r="4123" spans="1:5" ht="15.75">
      <c r="A4123" s="151"/>
      <c r="B4123" s="347" t="s">
        <v>19779</v>
      </c>
      <c r="C4123" s="108"/>
      <c r="D4123" s="108"/>
      <c r="E4123" s="349"/>
    </row>
    <row r="4124" spans="1:5" ht="15.75">
      <c r="A4124" s="151"/>
      <c r="B4124" s="347" t="s">
        <v>19780</v>
      </c>
      <c r="C4124" s="108"/>
      <c r="D4124" s="108"/>
      <c r="E4124" s="349"/>
    </row>
    <row r="4125" spans="1:5" ht="15.75">
      <c r="A4125" s="151"/>
      <c r="B4125" s="347" t="s">
        <v>19781</v>
      </c>
      <c r="C4125" s="108"/>
      <c r="D4125" s="108"/>
      <c r="E4125" s="349"/>
    </row>
    <row r="4126" spans="1:5" ht="15.75">
      <c r="A4126" s="151"/>
      <c r="B4126" s="347" t="s">
        <v>19782</v>
      </c>
      <c r="C4126" s="108"/>
      <c r="D4126" s="108"/>
      <c r="E4126" s="349"/>
    </row>
    <row r="4127" spans="1:5" ht="15.75">
      <c r="A4127" s="151"/>
      <c r="B4127" s="347" t="s">
        <v>19783</v>
      </c>
      <c r="C4127" s="108"/>
      <c r="D4127" s="108"/>
      <c r="E4127" s="349"/>
    </row>
    <row r="4128" spans="1:5" ht="15.75">
      <c r="A4128" s="151"/>
      <c r="B4128" s="347" t="s">
        <v>19784</v>
      </c>
      <c r="C4128" s="108"/>
      <c r="D4128" s="108"/>
      <c r="E4128" s="349"/>
    </row>
    <row r="4129" spans="1:5" ht="15.75">
      <c r="A4129" s="151"/>
      <c r="B4129" s="347" t="s">
        <v>19785</v>
      </c>
      <c r="C4129" s="108"/>
      <c r="D4129" s="108"/>
      <c r="E4129" s="349"/>
    </row>
    <row r="4130" spans="1:5" ht="15.75">
      <c r="A4130" s="151"/>
      <c r="B4130" s="347" t="s">
        <v>19786</v>
      </c>
      <c r="C4130" s="108"/>
      <c r="D4130" s="108"/>
      <c r="E4130" s="349"/>
    </row>
    <row r="4131" spans="1:5" ht="15.75">
      <c r="A4131" s="151"/>
      <c r="B4131" s="347" t="s">
        <v>19787</v>
      </c>
      <c r="C4131" s="108"/>
      <c r="D4131" s="108"/>
      <c r="E4131" s="349"/>
    </row>
    <row r="4132" spans="1:5" ht="15.75">
      <c r="A4132" s="151"/>
      <c r="B4132" s="347" t="s">
        <v>19788</v>
      </c>
      <c r="C4132" s="108"/>
      <c r="D4132" s="108"/>
      <c r="E4132" s="349"/>
    </row>
    <row r="4133" spans="1:5" ht="15.75">
      <c r="A4133" s="151"/>
      <c r="B4133" s="347" t="s">
        <v>19789</v>
      </c>
      <c r="C4133" s="108"/>
      <c r="D4133" s="108"/>
      <c r="E4133" s="349"/>
    </row>
    <row r="4134" spans="1:5" ht="15.75">
      <c r="A4134" s="151"/>
      <c r="B4134" s="347" t="s">
        <v>19790</v>
      </c>
      <c r="C4134" s="108"/>
      <c r="D4134" s="108"/>
      <c r="E4134" s="349"/>
    </row>
    <row r="4135" spans="1:5" ht="15.75">
      <c r="A4135" s="151"/>
      <c r="B4135" s="347" t="s">
        <v>19791</v>
      </c>
      <c r="C4135" s="108"/>
      <c r="D4135" s="108"/>
      <c r="E4135" s="349"/>
    </row>
    <row r="4136" spans="1:5" ht="15.75">
      <c r="A4136" s="151"/>
      <c r="B4136" s="347" t="s">
        <v>19792</v>
      </c>
      <c r="C4136" s="108"/>
      <c r="D4136" s="108"/>
      <c r="E4136" s="349"/>
    </row>
    <row r="4137" spans="1:5" ht="15.75">
      <c r="A4137" s="151"/>
      <c r="B4137" s="347" t="s">
        <v>19793</v>
      </c>
      <c r="C4137" s="108"/>
      <c r="D4137" s="108"/>
      <c r="E4137" s="349"/>
    </row>
    <row r="4138" spans="1:5" ht="15.75">
      <c r="A4138" s="151"/>
      <c r="B4138" s="347" t="s">
        <v>19794</v>
      </c>
      <c r="C4138" s="108"/>
      <c r="D4138" s="108"/>
      <c r="E4138" s="349"/>
    </row>
    <row r="4139" spans="1:5" ht="15.75">
      <c r="A4139" s="151"/>
      <c r="B4139" s="347" t="s">
        <v>19795</v>
      </c>
      <c r="C4139" s="108"/>
      <c r="D4139" s="108"/>
      <c r="E4139" s="349"/>
    </row>
    <row r="4140" spans="1:5" ht="15.75">
      <c r="A4140" s="151"/>
      <c r="B4140" s="347" t="s">
        <v>19796</v>
      </c>
      <c r="C4140" s="108"/>
      <c r="D4140" s="108"/>
      <c r="E4140" s="349"/>
    </row>
    <row r="4141" spans="1:5" ht="15.75">
      <c r="A4141" s="151"/>
      <c r="B4141" s="347" t="s">
        <v>19797</v>
      </c>
      <c r="C4141" s="108"/>
      <c r="D4141" s="108"/>
      <c r="E4141" s="349"/>
    </row>
    <row r="4142" spans="1:5" ht="15.75">
      <c r="A4142" s="151"/>
      <c r="B4142" s="347" t="s">
        <v>19798</v>
      </c>
      <c r="C4142" s="108"/>
      <c r="D4142" s="108"/>
      <c r="E4142" s="349"/>
    </row>
    <row r="4143" spans="1:5" ht="15.75">
      <c r="A4143" s="151"/>
      <c r="B4143" s="347" t="s">
        <v>19799</v>
      </c>
      <c r="C4143" s="108"/>
      <c r="D4143" s="108"/>
      <c r="E4143" s="349"/>
    </row>
    <row r="4144" spans="1:5" ht="15.75">
      <c r="A4144" s="151"/>
      <c r="B4144" s="347" t="s">
        <v>19800</v>
      </c>
      <c r="C4144" s="108"/>
      <c r="D4144" s="108"/>
      <c r="E4144" s="349"/>
    </row>
    <row r="4145" spans="1:5" ht="15.75">
      <c r="A4145" s="151"/>
      <c r="B4145" s="347" t="s">
        <v>19801</v>
      </c>
      <c r="C4145" s="108"/>
      <c r="D4145" s="108"/>
      <c r="E4145" s="349"/>
    </row>
    <row r="4146" spans="1:5" ht="15.75">
      <c r="A4146" s="151"/>
      <c r="B4146" s="347" t="s">
        <v>19802</v>
      </c>
      <c r="C4146" s="108"/>
      <c r="D4146" s="108"/>
      <c r="E4146" s="349"/>
    </row>
    <row r="4147" spans="1:5" ht="15.75">
      <c r="A4147" s="151"/>
      <c r="B4147" s="347" t="s">
        <v>19803</v>
      </c>
      <c r="C4147" s="108"/>
      <c r="D4147" s="108"/>
      <c r="E4147" s="349"/>
    </row>
    <row r="4148" spans="1:5" ht="15.75">
      <c r="A4148" s="151"/>
      <c r="B4148" s="347" t="s">
        <v>19804</v>
      </c>
      <c r="C4148" s="108"/>
      <c r="D4148" s="108"/>
      <c r="E4148" s="349"/>
    </row>
    <row r="4149" spans="1:5" ht="15.75">
      <c r="A4149" s="151"/>
      <c r="B4149" s="347" t="s">
        <v>19805</v>
      </c>
      <c r="C4149" s="108"/>
      <c r="D4149" s="108"/>
      <c r="E4149" s="349"/>
    </row>
    <row r="4150" spans="1:5" ht="15.75">
      <c r="A4150" s="151"/>
      <c r="B4150" s="347" t="s">
        <v>19806</v>
      </c>
      <c r="C4150" s="108"/>
      <c r="D4150" s="108"/>
      <c r="E4150" s="349"/>
    </row>
    <row r="4151" spans="1:5" ht="15.75">
      <c r="A4151" s="151"/>
      <c r="B4151" s="347" t="s">
        <v>19807</v>
      </c>
      <c r="C4151" s="108"/>
      <c r="D4151" s="108"/>
      <c r="E4151" s="349"/>
    </row>
    <row r="4152" spans="1:5" ht="15.75">
      <c r="A4152" s="151"/>
      <c r="B4152" s="347" t="s">
        <v>19808</v>
      </c>
      <c r="C4152" s="108"/>
      <c r="D4152" s="108"/>
      <c r="E4152" s="349"/>
    </row>
    <row r="4153" spans="1:5" ht="15.75">
      <c r="A4153" s="151"/>
      <c r="B4153" s="347" t="s">
        <v>19809</v>
      </c>
      <c r="C4153" s="108"/>
      <c r="D4153" s="108"/>
      <c r="E4153" s="349"/>
    </row>
    <row r="4154" spans="1:5" ht="15.75">
      <c r="A4154" s="151"/>
      <c r="B4154" s="347" t="s">
        <v>19810</v>
      </c>
      <c r="C4154" s="108"/>
      <c r="D4154" s="108"/>
      <c r="E4154" s="349"/>
    </row>
    <row r="4155" spans="1:5" ht="15.75">
      <c r="A4155" s="151"/>
      <c r="B4155" s="347" t="s">
        <v>19811</v>
      </c>
      <c r="C4155" s="108"/>
      <c r="D4155" s="108"/>
      <c r="E4155" s="349"/>
    </row>
    <row r="4156" spans="1:5" ht="15.75">
      <c r="A4156" s="151"/>
      <c r="B4156" s="347" t="s">
        <v>19812</v>
      </c>
      <c r="C4156" s="108"/>
      <c r="D4156" s="108"/>
      <c r="E4156" s="349"/>
    </row>
    <row r="4157" spans="1:5" ht="15.75">
      <c r="A4157" s="151"/>
      <c r="B4157" s="347" t="s">
        <v>19813</v>
      </c>
      <c r="C4157" s="108"/>
      <c r="D4157" s="108"/>
      <c r="E4157" s="349"/>
    </row>
    <row r="4158" spans="1:5" ht="15.75">
      <c r="A4158" s="151"/>
      <c r="B4158" s="347" t="s">
        <v>19814</v>
      </c>
      <c r="C4158" s="108"/>
      <c r="D4158" s="108"/>
      <c r="E4158" s="349"/>
    </row>
    <row r="4159" spans="1:5" ht="15.75">
      <c r="A4159" s="151"/>
      <c r="B4159" s="347" t="s">
        <v>19815</v>
      </c>
      <c r="C4159" s="108"/>
      <c r="D4159" s="108"/>
      <c r="E4159" s="349"/>
    </row>
    <row r="4160" spans="1:5" ht="15.75">
      <c r="A4160" s="151"/>
      <c r="B4160" s="347" t="s">
        <v>19816</v>
      </c>
      <c r="C4160" s="108"/>
      <c r="D4160" s="108"/>
      <c r="E4160" s="349"/>
    </row>
    <row r="4161" spans="1:5" ht="15.75">
      <c r="A4161" s="151"/>
      <c r="B4161" s="347" t="s">
        <v>19817</v>
      </c>
      <c r="C4161" s="108"/>
      <c r="D4161" s="108"/>
      <c r="E4161" s="349"/>
    </row>
    <row r="4162" spans="1:5" ht="15.75">
      <c r="A4162" s="151"/>
      <c r="B4162" s="347" t="s">
        <v>19818</v>
      </c>
      <c r="C4162" s="108"/>
      <c r="D4162" s="108"/>
      <c r="E4162" s="349"/>
    </row>
    <row r="4163" spans="1:5" ht="15.75">
      <c r="A4163" s="151"/>
      <c r="B4163" s="347" t="s">
        <v>19819</v>
      </c>
      <c r="C4163" s="108"/>
      <c r="D4163" s="108"/>
      <c r="E4163" s="349"/>
    </row>
    <row r="4164" spans="1:5" ht="15.75">
      <c r="A4164" s="151"/>
      <c r="B4164" s="347" t="s">
        <v>19820</v>
      </c>
      <c r="C4164" s="108"/>
      <c r="D4164" s="108"/>
      <c r="E4164" s="349"/>
    </row>
    <row r="4165" spans="1:5" ht="15.75">
      <c r="A4165" s="151"/>
      <c r="B4165" s="347" t="s">
        <v>19821</v>
      </c>
      <c r="C4165" s="108"/>
      <c r="D4165" s="108"/>
      <c r="E4165" s="349"/>
    </row>
    <row r="4166" spans="1:5" ht="15.75">
      <c r="A4166" s="151"/>
      <c r="B4166" s="347" t="s">
        <v>19822</v>
      </c>
      <c r="C4166" s="108"/>
      <c r="D4166" s="108"/>
      <c r="E4166" s="349"/>
    </row>
    <row r="4167" spans="1:5" ht="15.75">
      <c r="A4167" s="151"/>
      <c r="B4167" s="347" t="s">
        <v>19823</v>
      </c>
      <c r="C4167" s="108"/>
      <c r="D4167" s="108"/>
      <c r="E4167" s="349"/>
    </row>
    <row r="4168" spans="1:5" ht="15.75">
      <c r="A4168" s="151"/>
      <c r="B4168" s="347" t="s">
        <v>19824</v>
      </c>
      <c r="C4168" s="108"/>
      <c r="D4168" s="108"/>
      <c r="E4168" s="349"/>
    </row>
    <row r="4169" spans="1:5" ht="15.75">
      <c r="A4169" s="151"/>
      <c r="B4169" s="347" t="s">
        <v>19825</v>
      </c>
      <c r="C4169" s="108"/>
      <c r="D4169" s="108"/>
      <c r="E4169" s="349"/>
    </row>
    <row r="4170" spans="1:5" ht="15.75">
      <c r="A4170" s="151"/>
      <c r="B4170" s="347" t="s">
        <v>19826</v>
      </c>
      <c r="C4170" s="108"/>
      <c r="D4170" s="108"/>
      <c r="E4170" s="349"/>
    </row>
    <row r="4171" spans="1:5" ht="15.75">
      <c r="A4171" s="151"/>
      <c r="B4171" s="347" t="s">
        <v>19827</v>
      </c>
      <c r="C4171" s="108"/>
      <c r="D4171" s="108"/>
      <c r="E4171" s="349"/>
    </row>
    <row r="4172" spans="1:5" ht="15.75">
      <c r="A4172" s="151"/>
      <c r="B4172" s="347" t="s">
        <v>19828</v>
      </c>
      <c r="C4172" s="108"/>
      <c r="D4172" s="108"/>
      <c r="E4172" s="349"/>
    </row>
    <row r="4173" spans="1:5" ht="15.75">
      <c r="A4173" s="151"/>
      <c r="B4173" s="347" t="s">
        <v>19829</v>
      </c>
      <c r="C4173" s="108"/>
      <c r="D4173" s="108"/>
      <c r="E4173" s="349"/>
    </row>
    <row r="4174" spans="1:5" ht="15.75">
      <c r="A4174" s="151"/>
      <c r="B4174" s="347" t="s">
        <v>19830</v>
      </c>
      <c r="C4174" s="108"/>
      <c r="D4174" s="108"/>
      <c r="E4174" s="349"/>
    </row>
    <row r="4175" spans="1:5" ht="15.75">
      <c r="A4175" s="151"/>
      <c r="B4175" s="347" t="s">
        <v>19831</v>
      </c>
      <c r="C4175" s="108"/>
      <c r="D4175" s="108"/>
      <c r="E4175" s="349"/>
    </row>
    <row r="4176" spans="1:5" ht="15.75">
      <c r="A4176" s="151"/>
      <c r="B4176" s="347" t="s">
        <v>19832</v>
      </c>
      <c r="C4176" s="108"/>
      <c r="D4176" s="108"/>
      <c r="E4176" s="349"/>
    </row>
    <row r="4177" spans="1:5" ht="15.75">
      <c r="A4177" s="151"/>
      <c r="B4177" s="347" t="s">
        <v>19833</v>
      </c>
      <c r="C4177" s="108"/>
      <c r="D4177" s="108"/>
      <c r="E4177" s="349"/>
    </row>
    <row r="4178" spans="1:5" ht="15.75">
      <c r="A4178" s="151"/>
      <c r="B4178" s="347" t="s">
        <v>19834</v>
      </c>
      <c r="C4178" s="108"/>
      <c r="D4178" s="108"/>
      <c r="E4178" s="349"/>
    </row>
    <row r="4179" spans="1:5" ht="15.75">
      <c r="A4179" s="151"/>
      <c r="B4179" s="347" t="s">
        <v>19835</v>
      </c>
      <c r="C4179" s="108"/>
      <c r="D4179" s="108"/>
      <c r="E4179" s="349"/>
    </row>
    <row r="4180" spans="1:5" ht="15.75">
      <c r="A4180" s="151"/>
      <c r="B4180" s="347" t="s">
        <v>19836</v>
      </c>
      <c r="C4180" s="108"/>
      <c r="D4180" s="108"/>
      <c r="E4180" s="349"/>
    </row>
    <row r="4181" spans="1:5" ht="15.75">
      <c r="A4181" s="151"/>
      <c r="B4181" s="347" t="s">
        <v>19837</v>
      </c>
      <c r="C4181" s="108"/>
      <c r="D4181" s="108"/>
      <c r="E4181" s="349"/>
    </row>
    <row r="4182" spans="1:5" ht="15.75">
      <c r="A4182" s="151"/>
      <c r="B4182" s="347" t="s">
        <v>19838</v>
      </c>
      <c r="C4182" s="108"/>
      <c r="D4182" s="108"/>
      <c r="E4182" s="349"/>
    </row>
    <row r="4183" spans="1:5" ht="15.75">
      <c r="A4183" s="151"/>
      <c r="B4183" s="347" t="s">
        <v>19839</v>
      </c>
      <c r="C4183" s="108"/>
      <c r="D4183" s="108"/>
      <c r="E4183" s="349"/>
    </row>
    <row r="4184" spans="1:5" ht="15.75">
      <c r="A4184" s="151"/>
      <c r="B4184" s="347" t="s">
        <v>19840</v>
      </c>
      <c r="C4184" s="108"/>
      <c r="D4184" s="108"/>
      <c r="E4184" s="349"/>
    </row>
    <row r="4185" spans="1:5" ht="15.75">
      <c r="A4185" s="151"/>
      <c r="B4185" s="347" t="s">
        <v>19841</v>
      </c>
      <c r="C4185" s="108"/>
      <c r="D4185" s="108"/>
      <c r="E4185" s="349"/>
    </row>
    <row r="4186" spans="1:5" ht="15.75">
      <c r="A4186" s="151"/>
      <c r="B4186" s="347" t="s">
        <v>19842</v>
      </c>
      <c r="C4186" s="108"/>
      <c r="D4186" s="108"/>
      <c r="E4186" s="349"/>
    </row>
    <row r="4187" spans="1:5" ht="15.75">
      <c r="A4187" s="151"/>
      <c r="B4187" s="347" t="s">
        <v>19843</v>
      </c>
      <c r="C4187" s="108"/>
      <c r="D4187" s="108"/>
      <c r="E4187" s="349"/>
    </row>
    <row r="4188" spans="1:5" ht="15.75">
      <c r="A4188" s="151"/>
      <c r="B4188" s="347" t="s">
        <v>19844</v>
      </c>
      <c r="C4188" s="108"/>
      <c r="D4188" s="108"/>
      <c r="E4188" s="349"/>
    </row>
    <row r="4189" spans="1:5" ht="15.75">
      <c r="A4189" s="151"/>
      <c r="B4189" s="347" t="s">
        <v>19845</v>
      </c>
      <c r="C4189" s="108"/>
      <c r="D4189" s="108"/>
      <c r="E4189" s="349"/>
    </row>
    <row r="4190" spans="1:5" ht="15.75">
      <c r="A4190" s="151"/>
      <c r="B4190" s="347" t="s">
        <v>19846</v>
      </c>
      <c r="C4190" s="108"/>
      <c r="D4190" s="108"/>
      <c r="E4190" s="349"/>
    </row>
    <row r="4191" spans="1:5" ht="15.75">
      <c r="A4191" s="151"/>
      <c r="B4191" s="347" t="s">
        <v>19847</v>
      </c>
      <c r="C4191" s="108"/>
      <c r="D4191" s="108"/>
      <c r="E4191" s="349"/>
    </row>
    <row r="4192" spans="1:5" ht="15.75">
      <c r="A4192" s="151"/>
      <c r="B4192" s="347" t="s">
        <v>19848</v>
      </c>
      <c r="C4192" s="108"/>
      <c r="D4192" s="108"/>
      <c r="E4192" s="349"/>
    </row>
    <row r="4193" spans="1:5" ht="15.75">
      <c r="A4193" s="151"/>
      <c r="B4193" s="347" t="s">
        <v>19849</v>
      </c>
      <c r="C4193" s="108"/>
      <c r="D4193" s="108"/>
      <c r="E4193" s="349"/>
    </row>
    <row r="4194" spans="1:5" ht="15.75">
      <c r="A4194" s="151"/>
      <c r="B4194" s="347" t="s">
        <v>19850</v>
      </c>
      <c r="C4194" s="108"/>
      <c r="D4194" s="108"/>
      <c r="E4194" s="349"/>
    </row>
    <row r="4195" spans="1:5" ht="15.75">
      <c r="A4195" s="151"/>
      <c r="B4195" s="347" t="s">
        <v>19851</v>
      </c>
      <c r="C4195" s="108"/>
      <c r="D4195" s="108"/>
      <c r="E4195" s="349"/>
    </row>
    <row r="4196" spans="1:5" ht="15.75">
      <c r="A4196" s="151"/>
      <c r="B4196" s="347" t="s">
        <v>19852</v>
      </c>
      <c r="C4196" s="108"/>
      <c r="D4196" s="108"/>
      <c r="E4196" s="349"/>
    </row>
    <row r="4197" spans="1:5" ht="15.75">
      <c r="A4197" s="151"/>
      <c r="B4197" s="347" t="s">
        <v>19853</v>
      </c>
      <c r="C4197" s="108"/>
      <c r="D4197" s="108"/>
      <c r="E4197" s="349"/>
    </row>
    <row r="4198" spans="1:5" ht="15.75">
      <c r="A4198" s="151"/>
      <c r="B4198" s="347" t="s">
        <v>19854</v>
      </c>
      <c r="C4198" s="108"/>
      <c r="D4198" s="108"/>
      <c r="E4198" s="349"/>
    </row>
    <row r="4199" spans="1:5" ht="15.75">
      <c r="A4199" s="151"/>
      <c r="B4199" s="347" t="s">
        <v>19855</v>
      </c>
      <c r="C4199" s="108"/>
      <c r="D4199" s="108"/>
      <c r="E4199" s="349"/>
    </row>
    <row r="4200" spans="1:5" ht="15.75">
      <c r="A4200" s="151"/>
      <c r="B4200" s="347" t="s">
        <v>19856</v>
      </c>
      <c r="C4200" s="108"/>
      <c r="D4200" s="108"/>
      <c r="E4200" s="349"/>
    </row>
    <row r="4201" spans="1:5" ht="15.75">
      <c r="A4201" s="151"/>
      <c r="B4201" s="347" t="s">
        <v>19857</v>
      </c>
      <c r="C4201" s="108"/>
      <c r="D4201" s="108"/>
      <c r="E4201" s="349"/>
    </row>
    <row r="4202" spans="1:5" ht="15.75">
      <c r="A4202" s="151"/>
      <c r="B4202" s="347" t="s">
        <v>19858</v>
      </c>
      <c r="C4202" s="108"/>
      <c r="D4202" s="108"/>
      <c r="E4202" s="349"/>
    </row>
    <row r="4203" spans="1:5" ht="15.75">
      <c r="A4203" s="151"/>
      <c r="B4203" s="347" t="s">
        <v>19859</v>
      </c>
      <c r="C4203" s="108"/>
      <c r="D4203" s="108"/>
      <c r="E4203" s="349"/>
    </row>
    <row r="4204" spans="1:5" ht="15.75">
      <c r="A4204" s="151"/>
      <c r="B4204" s="347" t="s">
        <v>19860</v>
      </c>
      <c r="C4204" s="108"/>
      <c r="D4204" s="108"/>
      <c r="E4204" s="349"/>
    </row>
    <row r="4205" spans="1:5" ht="15.75">
      <c r="A4205" s="151"/>
      <c r="B4205" s="347" t="s">
        <v>19861</v>
      </c>
      <c r="C4205" s="108"/>
      <c r="D4205" s="108"/>
      <c r="E4205" s="349"/>
    </row>
    <row r="4206" spans="1:5" ht="15.75">
      <c r="A4206" s="151"/>
      <c r="B4206" s="347" t="s">
        <v>19862</v>
      </c>
      <c r="C4206" s="108"/>
      <c r="D4206" s="108"/>
      <c r="E4206" s="349"/>
    </row>
    <row r="4207" spans="1:5" ht="15.75">
      <c r="A4207" s="151"/>
      <c r="B4207" s="347" t="s">
        <v>19863</v>
      </c>
      <c r="C4207" s="108"/>
      <c r="D4207" s="108"/>
      <c r="E4207" s="349"/>
    </row>
    <row r="4208" spans="1:5" ht="15.75">
      <c r="A4208" s="151"/>
      <c r="B4208" s="347" t="s">
        <v>19864</v>
      </c>
      <c r="C4208" s="108"/>
      <c r="D4208" s="108"/>
      <c r="E4208" s="349"/>
    </row>
    <row r="4209" spans="1:5" ht="15.75">
      <c r="A4209" s="151"/>
      <c r="B4209" s="347" t="s">
        <v>19865</v>
      </c>
      <c r="C4209" s="108"/>
      <c r="D4209" s="108"/>
      <c r="E4209" s="349"/>
    </row>
    <row r="4210" spans="1:5" ht="15.75">
      <c r="A4210" s="151"/>
      <c r="B4210" s="347" t="s">
        <v>19866</v>
      </c>
      <c r="C4210" s="108"/>
      <c r="D4210" s="108"/>
      <c r="E4210" s="349"/>
    </row>
    <row r="4211" spans="1:5" ht="15.75">
      <c r="A4211" s="151"/>
      <c r="B4211" s="347" t="s">
        <v>19867</v>
      </c>
      <c r="C4211" s="108"/>
      <c r="D4211" s="108"/>
      <c r="E4211" s="349"/>
    </row>
    <row r="4212" spans="1:5" ht="15.75">
      <c r="A4212" s="151"/>
      <c r="B4212" s="347" t="s">
        <v>19868</v>
      </c>
      <c r="C4212" s="108"/>
      <c r="D4212" s="108"/>
      <c r="E4212" s="349"/>
    </row>
    <row r="4213" spans="1:5" ht="15.75">
      <c r="A4213" s="151"/>
      <c r="B4213" s="347" t="s">
        <v>19869</v>
      </c>
      <c r="C4213" s="108"/>
      <c r="D4213" s="108"/>
      <c r="E4213" s="349"/>
    </row>
    <row r="4214" spans="1:5" ht="15.75">
      <c r="A4214" s="151"/>
      <c r="B4214" s="347" t="s">
        <v>19870</v>
      </c>
      <c r="C4214" s="108"/>
      <c r="D4214" s="108"/>
      <c r="E4214" s="349"/>
    </row>
    <row r="4215" spans="1:5" ht="15.75">
      <c r="A4215" s="151"/>
      <c r="B4215" s="347" t="s">
        <v>19871</v>
      </c>
      <c r="C4215" s="108"/>
      <c r="D4215" s="108"/>
      <c r="E4215" s="349"/>
    </row>
    <row r="4216" spans="1:5" ht="15.75">
      <c r="A4216" s="151"/>
      <c r="B4216" s="347" t="s">
        <v>19872</v>
      </c>
      <c r="C4216" s="108"/>
      <c r="D4216" s="108"/>
      <c r="E4216" s="349"/>
    </row>
    <row r="4217" spans="1:5" ht="15.75">
      <c r="A4217" s="151"/>
      <c r="B4217" s="347" t="s">
        <v>19873</v>
      </c>
      <c r="C4217" s="108"/>
      <c r="D4217" s="108"/>
      <c r="E4217" s="349"/>
    </row>
    <row r="4218" spans="1:5" ht="15.75">
      <c r="A4218" s="151"/>
      <c r="B4218" s="347" t="s">
        <v>19874</v>
      </c>
      <c r="C4218" s="108"/>
      <c r="D4218" s="108"/>
      <c r="E4218" s="349"/>
    </row>
    <row r="4219" spans="1:5" ht="15.75">
      <c r="A4219" s="151"/>
      <c r="B4219" s="347" t="s">
        <v>19875</v>
      </c>
      <c r="C4219" s="108"/>
      <c r="D4219" s="108"/>
      <c r="E4219" s="349"/>
    </row>
    <row r="4220" spans="1:5" ht="15.75">
      <c r="A4220" s="151"/>
      <c r="B4220" s="347" t="s">
        <v>19876</v>
      </c>
      <c r="C4220" s="108"/>
      <c r="D4220" s="108"/>
      <c r="E4220" s="349"/>
    </row>
    <row r="4221" spans="1:5" ht="15.75">
      <c r="A4221" s="151"/>
      <c r="B4221" s="347" t="s">
        <v>19877</v>
      </c>
      <c r="C4221" s="108"/>
      <c r="D4221" s="108"/>
      <c r="E4221" s="349"/>
    </row>
    <row r="4222" spans="1:5" ht="15.75">
      <c r="A4222" s="151"/>
      <c r="B4222" s="347" t="s">
        <v>19878</v>
      </c>
      <c r="C4222" s="108"/>
      <c r="D4222" s="108"/>
      <c r="E4222" s="349"/>
    </row>
    <row r="4223" spans="1:5" ht="15.75">
      <c r="A4223" s="151"/>
      <c r="B4223" s="347" t="s">
        <v>19879</v>
      </c>
      <c r="C4223" s="108"/>
      <c r="D4223" s="108"/>
      <c r="E4223" s="349"/>
    </row>
    <row r="4224" spans="1:5" ht="15.75">
      <c r="A4224" s="151"/>
      <c r="B4224" s="347" t="s">
        <v>19880</v>
      </c>
      <c r="C4224" s="108"/>
      <c r="D4224" s="108"/>
      <c r="E4224" s="349"/>
    </row>
    <row r="4225" spans="1:5" ht="15.75">
      <c r="A4225" s="151"/>
      <c r="B4225" s="347" t="s">
        <v>19881</v>
      </c>
      <c r="C4225" s="108"/>
      <c r="D4225" s="108"/>
      <c r="E4225" s="349"/>
    </row>
    <row r="4226" spans="1:5" ht="15.75">
      <c r="A4226" s="151"/>
      <c r="B4226" s="347" t="s">
        <v>19882</v>
      </c>
      <c r="C4226" s="108"/>
      <c r="D4226" s="108"/>
      <c r="E4226" s="349"/>
    </row>
    <row r="4227" spans="1:5" ht="15.75">
      <c r="A4227" s="151"/>
      <c r="B4227" s="347" t="s">
        <v>19883</v>
      </c>
      <c r="C4227" s="108"/>
      <c r="D4227" s="108"/>
      <c r="E4227" s="349"/>
    </row>
    <row r="4228" spans="1:5" ht="15.75">
      <c r="A4228" s="151"/>
      <c r="B4228" s="347" t="s">
        <v>19884</v>
      </c>
      <c r="C4228" s="108"/>
      <c r="D4228" s="108"/>
      <c r="E4228" s="349"/>
    </row>
    <row r="4229" spans="1:5" ht="15.75">
      <c r="A4229" s="151"/>
      <c r="B4229" s="347" t="s">
        <v>19885</v>
      </c>
      <c r="C4229" s="108"/>
      <c r="D4229" s="108"/>
      <c r="E4229" s="349"/>
    </row>
    <row r="4230" spans="1:5" ht="15.75">
      <c r="A4230" s="151"/>
      <c r="B4230" s="347" t="s">
        <v>19886</v>
      </c>
      <c r="C4230" s="108"/>
      <c r="D4230" s="108"/>
      <c r="E4230" s="349"/>
    </row>
    <row r="4231" spans="1:5" ht="15.75">
      <c r="A4231" s="151"/>
      <c r="B4231" s="347" t="s">
        <v>19887</v>
      </c>
      <c r="C4231" s="108"/>
      <c r="D4231" s="108"/>
      <c r="E4231" s="349"/>
    </row>
    <row r="4232" spans="1:5" ht="15.75">
      <c r="A4232" s="151"/>
      <c r="B4232" s="347" t="s">
        <v>19888</v>
      </c>
      <c r="C4232" s="108"/>
      <c r="D4232" s="108"/>
      <c r="E4232" s="349"/>
    </row>
    <row r="4233" spans="1:5" ht="15.75">
      <c r="A4233" s="151"/>
      <c r="B4233" s="347" t="s">
        <v>19889</v>
      </c>
      <c r="C4233" s="108"/>
      <c r="D4233" s="108"/>
      <c r="E4233" s="349"/>
    </row>
    <row r="4234" spans="1:5" ht="15.75">
      <c r="A4234" s="151"/>
      <c r="B4234" s="347" t="s">
        <v>19890</v>
      </c>
      <c r="C4234" s="108"/>
      <c r="D4234" s="108"/>
      <c r="E4234" s="349"/>
    </row>
    <row r="4235" spans="1:5" ht="15.75">
      <c r="A4235" s="151"/>
      <c r="B4235" s="347" t="s">
        <v>19891</v>
      </c>
      <c r="C4235" s="108"/>
      <c r="D4235" s="108"/>
      <c r="E4235" s="349"/>
    </row>
    <row r="4236" spans="1:5" ht="15.75">
      <c r="A4236" s="151"/>
      <c r="B4236" s="347" t="s">
        <v>19892</v>
      </c>
      <c r="C4236" s="108"/>
      <c r="D4236" s="108"/>
      <c r="E4236" s="349"/>
    </row>
    <row r="4237" spans="1:5" ht="15.75">
      <c r="A4237" s="151"/>
      <c r="B4237" s="347" t="s">
        <v>19893</v>
      </c>
      <c r="C4237" s="108"/>
      <c r="D4237" s="108"/>
      <c r="E4237" s="349"/>
    </row>
    <row r="4238" spans="1:5" ht="15.75">
      <c r="A4238" s="151"/>
      <c r="B4238" s="347" t="s">
        <v>19894</v>
      </c>
      <c r="C4238" s="108"/>
      <c r="D4238" s="108"/>
      <c r="E4238" s="349"/>
    </row>
    <row r="4239" spans="1:5" ht="15.75">
      <c r="A4239" s="151"/>
      <c r="B4239" s="347" t="s">
        <v>19895</v>
      </c>
      <c r="C4239" s="108"/>
      <c r="D4239" s="108"/>
      <c r="E4239" s="349"/>
    </row>
    <row r="4240" spans="1:5" ht="15.75">
      <c r="A4240" s="151"/>
      <c r="B4240" s="347" t="s">
        <v>19896</v>
      </c>
      <c r="C4240" s="108"/>
      <c r="D4240" s="108"/>
      <c r="E4240" s="349"/>
    </row>
    <row r="4241" spans="1:5" ht="15.75">
      <c r="A4241" s="151"/>
      <c r="B4241" s="347" t="s">
        <v>19897</v>
      </c>
      <c r="C4241" s="108"/>
      <c r="D4241" s="108"/>
      <c r="E4241" s="349"/>
    </row>
    <row r="4242" spans="1:5" ht="15.75">
      <c r="A4242" s="151"/>
      <c r="B4242" s="347" t="s">
        <v>19898</v>
      </c>
      <c r="C4242" s="108"/>
      <c r="D4242" s="108"/>
      <c r="E4242" s="349"/>
    </row>
    <row r="4243" spans="1:5" ht="15.75">
      <c r="A4243" s="151"/>
      <c r="B4243" s="347" t="s">
        <v>19899</v>
      </c>
      <c r="C4243" s="108"/>
      <c r="D4243" s="108"/>
      <c r="E4243" s="349"/>
    </row>
    <row r="4244" spans="1:5" ht="15.75">
      <c r="A4244" s="151"/>
      <c r="B4244" s="347" t="s">
        <v>19900</v>
      </c>
      <c r="C4244" s="108"/>
      <c r="D4244" s="108"/>
      <c r="E4244" s="349"/>
    </row>
    <row r="4245" spans="1:5" ht="15.75">
      <c r="A4245" s="151"/>
      <c r="B4245" s="347" t="s">
        <v>19901</v>
      </c>
      <c r="C4245" s="108"/>
      <c r="D4245" s="108"/>
      <c r="E4245" s="349"/>
    </row>
    <row r="4246" spans="1:5" ht="15.75">
      <c r="A4246" s="151"/>
      <c r="B4246" s="347" t="s">
        <v>19902</v>
      </c>
      <c r="C4246" s="108"/>
      <c r="D4246" s="108"/>
      <c r="E4246" s="349"/>
    </row>
    <row r="4247" spans="1:5" ht="15.75">
      <c r="A4247" s="151"/>
      <c r="B4247" s="347" t="s">
        <v>19903</v>
      </c>
      <c r="C4247" s="108"/>
      <c r="D4247" s="108"/>
      <c r="E4247" s="349"/>
    </row>
    <row r="4248" spans="1:5" ht="15.75">
      <c r="A4248" s="151"/>
      <c r="B4248" s="347" t="s">
        <v>19904</v>
      </c>
      <c r="C4248" s="108"/>
      <c r="D4248" s="108"/>
      <c r="E4248" s="349"/>
    </row>
    <row r="4249" spans="1:5" ht="15.75">
      <c r="A4249" s="151"/>
      <c r="B4249" s="347" t="s">
        <v>19905</v>
      </c>
      <c r="C4249" s="108"/>
      <c r="D4249" s="108"/>
      <c r="E4249" s="349"/>
    </row>
    <row r="4250" spans="1:5" ht="15.75">
      <c r="A4250" s="151"/>
      <c r="B4250" s="347" t="s">
        <v>19906</v>
      </c>
      <c r="C4250" s="108"/>
      <c r="D4250" s="108"/>
      <c r="E4250" s="349"/>
    </row>
    <row r="4251" spans="1:5" ht="15.75">
      <c r="A4251" s="151"/>
      <c r="B4251" s="347" t="s">
        <v>19907</v>
      </c>
      <c r="C4251" s="108"/>
      <c r="D4251" s="108"/>
      <c r="E4251" s="349"/>
    </row>
    <row r="4252" spans="1:5" ht="15.75">
      <c r="A4252" s="151"/>
      <c r="B4252" s="347" t="s">
        <v>19908</v>
      </c>
      <c r="C4252" s="108"/>
      <c r="D4252" s="108"/>
      <c r="E4252" s="349"/>
    </row>
    <row r="4253" spans="1:5" ht="15.75">
      <c r="A4253" s="151"/>
      <c r="B4253" s="347" t="s">
        <v>19909</v>
      </c>
      <c r="C4253" s="108"/>
      <c r="D4253" s="108"/>
      <c r="E4253" s="349"/>
    </row>
    <row r="4254" spans="1:5" ht="15.75">
      <c r="A4254" s="151"/>
      <c r="B4254" s="347" t="s">
        <v>19910</v>
      </c>
      <c r="C4254" s="108"/>
      <c r="D4254" s="108"/>
      <c r="E4254" s="349"/>
    </row>
    <row r="4255" spans="1:5" ht="15.75">
      <c r="A4255" s="151"/>
      <c r="B4255" s="347" t="s">
        <v>19911</v>
      </c>
      <c r="C4255" s="108"/>
      <c r="D4255" s="108"/>
      <c r="E4255" s="349"/>
    </row>
    <row r="4256" spans="1:5" ht="15.75">
      <c r="A4256" s="151"/>
      <c r="B4256" s="347" t="s">
        <v>19912</v>
      </c>
      <c r="C4256" s="108"/>
      <c r="D4256" s="108"/>
      <c r="E4256" s="349"/>
    </row>
    <row r="4257" spans="1:5" ht="15.75">
      <c r="A4257" s="151"/>
      <c r="B4257" s="347" t="s">
        <v>19913</v>
      </c>
      <c r="C4257" s="108"/>
      <c r="D4257" s="108"/>
      <c r="E4257" s="349"/>
    </row>
    <row r="4258" spans="1:5" ht="15.75">
      <c r="A4258" s="151"/>
      <c r="B4258" s="347" t="s">
        <v>19914</v>
      </c>
      <c r="C4258" s="108"/>
      <c r="D4258" s="108"/>
      <c r="E4258" s="349"/>
    </row>
    <row r="4259" spans="1:5" ht="15.75">
      <c r="A4259" s="151"/>
      <c r="B4259" s="347" t="s">
        <v>19915</v>
      </c>
      <c r="C4259" s="108"/>
      <c r="D4259" s="108"/>
      <c r="E4259" s="349"/>
    </row>
    <row r="4260" spans="1:5" ht="15.75">
      <c r="A4260" s="151"/>
      <c r="B4260" s="347" t="s">
        <v>19916</v>
      </c>
      <c r="C4260" s="108"/>
      <c r="D4260" s="108"/>
      <c r="E4260" s="349"/>
    </row>
    <row r="4261" spans="1:5" ht="15.75">
      <c r="A4261" s="151"/>
      <c r="B4261" s="347" t="s">
        <v>19917</v>
      </c>
      <c r="C4261" s="108"/>
      <c r="D4261" s="108"/>
      <c r="E4261" s="349"/>
    </row>
    <row r="4262" spans="1:5" ht="15.75">
      <c r="A4262" s="151"/>
      <c r="B4262" s="347" t="s">
        <v>19918</v>
      </c>
      <c r="C4262" s="108"/>
      <c r="D4262" s="108"/>
      <c r="E4262" s="349"/>
    </row>
    <row r="4263" spans="1:5" ht="15.75">
      <c r="A4263" s="151"/>
      <c r="B4263" s="347" t="s">
        <v>19919</v>
      </c>
      <c r="C4263" s="108"/>
      <c r="D4263" s="108"/>
      <c r="E4263" s="349"/>
    </row>
    <row r="4264" spans="1:5" ht="15.75">
      <c r="A4264" s="151"/>
      <c r="B4264" s="347" t="s">
        <v>19920</v>
      </c>
      <c r="C4264" s="108"/>
      <c r="D4264" s="108"/>
      <c r="E4264" s="349"/>
    </row>
    <row r="4265" spans="1:5" ht="15.75">
      <c r="A4265" s="151"/>
      <c r="B4265" s="347" t="s">
        <v>19921</v>
      </c>
      <c r="C4265" s="108"/>
      <c r="D4265" s="108"/>
      <c r="E4265" s="349"/>
    </row>
    <row r="4266" spans="1:5" ht="15.75">
      <c r="A4266" s="151"/>
      <c r="B4266" s="347" t="s">
        <v>19922</v>
      </c>
      <c r="C4266" s="108"/>
      <c r="D4266" s="108"/>
      <c r="E4266" s="349"/>
    </row>
    <row r="4267" spans="1:5" ht="15.75">
      <c r="A4267" s="151"/>
      <c r="B4267" s="347" t="s">
        <v>19923</v>
      </c>
      <c r="C4267" s="108"/>
      <c r="D4267" s="108"/>
      <c r="E4267" s="349"/>
    </row>
    <row r="4268" spans="1:5" ht="15.75">
      <c r="A4268" s="151"/>
      <c r="B4268" s="347" t="s">
        <v>19924</v>
      </c>
      <c r="C4268" s="108"/>
      <c r="D4268" s="108"/>
      <c r="E4268" s="349"/>
    </row>
    <row r="4269" spans="1:5" ht="15.75">
      <c r="A4269" s="151"/>
      <c r="B4269" s="347" t="s">
        <v>19925</v>
      </c>
      <c r="C4269" s="108"/>
      <c r="D4269" s="108"/>
      <c r="E4269" s="349"/>
    </row>
    <row r="4270" spans="1:5" ht="15.75">
      <c r="A4270" s="151"/>
      <c r="B4270" s="347" t="s">
        <v>19926</v>
      </c>
      <c r="C4270" s="108"/>
      <c r="D4270" s="108"/>
      <c r="E4270" s="349"/>
    </row>
    <row r="4271" spans="1:5" ht="15.75">
      <c r="A4271" s="151"/>
      <c r="B4271" s="347" t="s">
        <v>19927</v>
      </c>
      <c r="C4271" s="108"/>
      <c r="D4271" s="108"/>
      <c r="E4271" s="349"/>
    </row>
    <row r="4272" spans="1:5" ht="15.75">
      <c r="A4272" s="151"/>
      <c r="B4272" s="347" t="s">
        <v>19928</v>
      </c>
      <c r="C4272" s="108"/>
      <c r="D4272" s="108"/>
      <c r="E4272" s="349"/>
    </row>
    <row r="4273" spans="1:5" ht="15.75">
      <c r="A4273" s="151"/>
      <c r="B4273" s="347" t="s">
        <v>19929</v>
      </c>
      <c r="C4273" s="108"/>
      <c r="D4273" s="108"/>
      <c r="E4273" s="349"/>
    </row>
    <row r="4274" spans="1:5" ht="15.75">
      <c r="A4274" s="151"/>
      <c r="B4274" s="347" t="s">
        <v>19930</v>
      </c>
      <c r="C4274" s="108"/>
      <c r="D4274" s="108"/>
      <c r="E4274" s="349"/>
    </row>
    <row r="4275" spans="1:5" ht="15.75">
      <c r="A4275" s="151"/>
      <c r="B4275" s="347" t="s">
        <v>19931</v>
      </c>
      <c r="C4275" s="108"/>
      <c r="D4275" s="108"/>
      <c r="E4275" s="349"/>
    </row>
    <row r="4276" spans="1:5" ht="15.75">
      <c r="A4276" s="151"/>
      <c r="B4276" s="347" t="s">
        <v>19932</v>
      </c>
      <c r="C4276" s="108"/>
      <c r="D4276" s="108"/>
      <c r="E4276" s="349"/>
    </row>
    <row r="4277" spans="1:5" ht="15.75">
      <c r="A4277" s="151"/>
      <c r="B4277" s="347" t="s">
        <v>19933</v>
      </c>
      <c r="C4277" s="108"/>
      <c r="D4277" s="108"/>
      <c r="E4277" s="349"/>
    </row>
    <row r="4278" spans="1:5" ht="15.75">
      <c r="A4278" s="151"/>
      <c r="B4278" s="347" t="s">
        <v>19934</v>
      </c>
      <c r="C4278" s="108"/>
      <c r="D4278" s="108"/>
      <c r="E4278" s="349"/>
    </row>
    <row r="4279" spans="1:5" ht="15.75">
      <c r="A4279" s="151"/>
      <c r="B4279" s="347" t="s">
        <v>19935</v>
      </c>
      <c r="C4279" s="108"/>
      <c r="D4279" s="108"/>
      <c r="E4279" s="349"/>
    </row>
    <row r="4280" spans="1:5" ht="15.75">
      <c r="A4280" s="151"/>
      <c r="B4280" s="347" t="s">
        <v>19936</v>
      </c>
      <c r="C4280" s="108"/>
      <c r="D4280" s="108"/>
      <c r="E4280" s="349"/>
    </row>
    <row r="4281" spans="1:5" ht="15.75">
      <c r="A4281" s="151"/>
      <c r="B4281" s="347" t="s">
        <v>19937</v>
      </c>
      <c r="C4281" s="108"/>
      <c r="D4281" s="108"/>
      <c r="E4281" s="349"/>
    </row>
    <row r="4282" spans="1:5" ht="15.75">
      <c r="A4282" s="151"/>
      <c r="B4282" s="347" t="s">
        <v>19938</v>
      </c>
      <c r="C4282" s="108"/>
      <c r="D4282" s="108"/>
      <c r="E4282" s="349"/>
    </row>
    <row r="4283" spans="1:5" ht="15.75">
      <c r="A4283" s="151"/>
      <c r="B4283" s="347" t="s">
        <v>19939</v>
      </c>
      <c r="C4283" s="108"/>
      <c r="D4283" s="108"/>
      <c r="E4283" s="349"/>
    </row>
    <row r="4284" spans="1:5" ht="15.75">
      <c r="A4284" s="151"/>
      <c r="B4284" s="347" t="s">
        <v>19940</v>
      </c>
      <c r="C4284" s="108"/>
      <c r="D4284" s="108"/>
      <c r="E4284" s="349"/>
    </row>
    <row r="4285" spans="1:5" ht="15.75">
      <c r="A4285" s="151"/>
      <c r="B4285" s="347" t="s">
        <v>19941</v>
      </c>
      <c r="C4285" s="108"/>
      <c r="D4285" s="108"/>
      <c r="E4285" s="349"/>
    </row>
    <row r="4286" spans="1:5" ht="15.75">
      <c r="A4286" s="151"/>
      <c r="B4286" s="347" t="s">
        <v>19942</v>
      </c>
      <c r="C4286" s="108"/>
      <c r="D4286" s="108"/>
      <c r="E4286" s="349"/>
    </row>
    <row r="4287" spans="1:5" ht="15.75">
      <c r="A4287" s="151"/>
      <c r="B4287" s="347" t="s">
        <v>19943</v>
      </c>
      <c r="C4287" s="108"/>
      <c r="D4287" s="108"/>
      <c r="E4287" s="349"/>
    </row>
    <row r="4288" spans="1:5" ht="15.75">
      <c r="A4288" s="151"/>
      <c r="B4288" s="347" t="s">
        <v>19944</v>
      </c>
      <c r="C4288" s="108"/>
      <c r="D4288" s="108"/>
      <c r="E4288" s="349"/>
    </row>
    <row r="4289" spans="1:5" ht="15.75">
      <c r="A4289" s="151"/>
      <c r="B4289" s="347" t="s">
        <v>19945</v>
      </c>
      <c r="C4289" s="108"/>
      <c r="D4289" s="108"/>
      <c r="E4289" s="349"/>
    </row>
    <row r="4290" spans="1:5" ht="15.75">
      <c r="A4290" s="151"/>
      <c r="B4290" s="347" t="s">
        <v>19946</v>
      </c>
      <c r="C4290" s="108"/>
      <c r="D4290" s="108"/>
      <c r="E4290" s="349"/>
    </row>
    <row r="4291" spans="1:5" ht="15.75">
      <c r="A4291" s="151"/>
      <c r="B4291" s="347" t="s">
        <v>19947</v>
      </c>
      <c r="C4291" s="108"/>
      <c r="D4291" s="108"/>
      <c r="E4291" s="349"/>
    </row>
    <row r="4292" spans="1:5" ht="15.75">
      <c r="A4292" s="151"/>
      <c r="B4292" s="347" t="s">
        <v>19948</v>
      </c>
      <c r="C4292" s="108"/>
      <c r="D4292" s="108"/>
      <c r="E4292" s="349"/>
    </row>
    <row r="4293" spans="1:5" ht="15.75">
      <c r="A4293" s="151"/>
      <c r="B4293" s="347" t="s">
        <v>19949</v>
      </c>
      <c r="C4293" s="108"/>
      <c r="D4293" s="108"/>
      <c r="E4293" s="349"/>
    </row>
    <row r="4294" spans="1:5" ht="15.75">
      <c r="A4294" s="151"/>
      <c r="B4294" s="347" t="s">
        <v>19950</v>
      </c>
      <c r="C4294" s="108"/>
      <c r="D4294" s="108"/>
      <c r="E4294" s="349"/>
    </row>
    <row r="4295" spans="1:5" ht="15.75">
      <c r="A4295" s="151"/>
      <c r="B4295" s="347" t="s">
        <v>19951</v>
      </c>
      <c r="C4295" s="108"/>
      <c r="D4295" s="108"/>
      <c r="E4295" s="349"/>
    </row>
    <row r="4296" spans="1:5" ht="15.75">
      <c r="A4296" s="151"/>
      <c r="B4296" s="347" t="s">
        <v>19952</v>
      </c>
      <c r="C4296" s="108"/>
      <c r="D4296" s="108"/>
      <c r="E4296" s="349"/>
    </row>
    <row r="4297" spans="1:5" ht="15.75">
      <c r="A4297" s="151"/>
      <c r="B4297" s="347" t="s">
        <v>19953</v>
      </c>
      <c r="C4297" s="108"/>
      <c r="D4297" s="108"/>
      <c r="E4297" s="349"/>
    </row>
    <row r="4298" spans="1:5" ht="15.75">
      <c r="A4298" s="151"/>
      <c r="B4298" s="347" t="s">
        <v>19954</v>
      </c>
      <c r="C4298" s="108"/>
      <c r="D4298" s="108"/>
      <c r="E4298" s="349"/>
    </row>
    <row r="4299" spans="1:5" ht="15.75">
      <c r="A4299" s="151"/>
      <c r="B4299" s="347" t="s">
        <v>19955</v>
      </c>
      <c r="C4299" s="108"/>
      <c r="D4299" s="108"/>
      <c r="E4299" s="349"/>
    </row>
    <row r="4300" spans="1:5" ht="15.75">
      <c r="A4300" s="151"/>
      <c r="B4300" s="347" t="s">
        <v>19956</v>
      </c>
      <c r="C4300" s="108"/>
      <c r="D4300" s="108"/>
      <c r="E4300" s="349"/>
    </row>
    <row r="4301" spans="1:5" ht="15.75">
      <c r="A4301" s="151"/>
      <c r="B4301" s="347" t="s">
        <v>19957</v>
      </c>
      <c r="C4301" s="108"/>
      <c r="D4301" s="108"/>
      <c r="E4301" s="349"/>
    </row>
    <row r="4302" spans="1:5" ht="15.75">
      <c r="A4302" s="151"/>
      <c r="B4302" s="347" t="s">
        <v>19958</v>
      </c>
      <c r="C4302" s="108"/>
      <c r="D4302" s="108"/>
      <c r="E4302" s="349"/>
    </row>
    <row r="4303" spans="1:5" ht="15.75">
      <c r="A4303" s="151"/>
      <c r="B4303" s="347" t="s">
        <v>19959</v>
      </c>
      <c r="C4303" s="108"/>
      <c r="D4303" s="108"/>
      <c r="E4303" s="349"/>
    </row>
    <row r="4304" spans="1:5" ht="15.75">
      <c r="A4304" s="151"/>
      <c r="B4304" s="347" t="s">
        <v>19960</v>
      </c>
      <c r="C4304" s="108"/>
      <c r="D4304" s="108"/>
      <c r="E4304" s="349"/>
    </row>
    <row r="4305" spans="1:5" ht="15.75">
      <c r="A4305" s="151"/>
      <c r="B4305" s="347" t="s">
        <v>19961</v>
      </c>
      <c r="C4305" s="108"/>
      <c r="D4305" s="108"/>
      <c r="E4305" s="349"/>
    </row>
    <row r="4306" spans="1:5" ht="15.75">
      <c r="A4306" s="151"/>
      <c r="B4306" s="347" t="s">
        <v>19962</v>
      </c>
      <c r="C4306" s="108"/>
      <c r="D4306" s="108"/>
      <c r="E4306" s="349"/>
    </row>
    <row r="4307" spans="1:5" ht="15.75">
      <c r="A4307" s="151"/>
      <c r="B4307" s="347" t="s">
        <v>19963</v>
      </c>
      <c r="C4307" s="108"/>
      <c r="D4307" s="108"/>
      <c r="E4307" s="349"/>
    </row>
    <row r="4308" spans="1:5" ht="15.75">
      <c r="A4308" s="151"/>
      <c r="B4308" s="347" t="s">
        <v>19964</v>
      </c>
      <c r="C4308" s="108"/>
      <c r="D4308" s="108"/>
      <c r="E4308" s="349"/>
    </row>
    <row r="4309" spans="1:5" ht="15.75">
      <c r="A4309" s="151"/>
      <c r="B4309" s="347" t="s">
        <v>19965</v>
      </c>
      <c r="C4309" s="108"/>
      <c r="D4309" s="108"/>
      <c r="E4309" s="349"/>
    </row>
    <row r="4310" spans="1:5" ht="15.75">
      <c r="A4310" s="151"/>
      <c r="B4310" s="347" t="s">
        <v>19966</v>
      </c>
      <c r="C4310" s="108"/>
      <c r="D4310" s="108"/>
      <c r="E4310" s="349"/>
    </row>
    <row r="4311" spans="1:5" ht="15.75">
      <c r="A4311" s="151"/>
      <c r="B4311" s="347" t="s">
        <v>19967</v>
      </c>
      <c r="C4311" s="108"/>
      <c r="D4311" s="108"/>
      <c r="E4311" s="349"/>
    </row>
    <row r="4312" spans="1:5" ht="15.75">
      <c r="A4312" s="151"/>
      <c r="B4312" s="347" t="s">
        <v>19968</v>
      </c>
      <c r="C4312" s="108"/>
      <c r="D4312" s="108"/>
      <c r="E4312" s="349"/>
    </row>
    <row r="4313" spans="1:5" ht="15.75">
      <c r="A4313" s="151"/>
      <c r="B4313" s="347" t="s">
        <v>19969</v>
      </c>
      <c r="C4313" s="108"/>
      <c r="D4313" s="108"/>
      <c r="E4313" s="349"/>
    </row>
    <row r="4314" spans="1:5" ht="15.75">
      <c r="A4314" s="151"/>
      <c r="B4314" s="347" t="s">
        <v>19970</v>
      </c>
      <c r="C4314" s="108"/>
      <c r="D4314" s="108"/>
      <c r="E4314" s="349"/>
    </row>
    <row r="4315" spans="1:5" ht="15.75">
      <c r="A4315" s="151"/>
      <c r="B4315" s="347" t="s">
        <v>19971</v>
      </c>
      <c r="C4315" s="108"/>
      <c r="D4315" s="108"/>
      <c r="E4315" s="349"/>
    </row>
    <row r="4316" spans="1:5" ht="15.75">
      <c r="A4316" s="151"/>
      <c r="B4316" s="347" t="s">
        <v>19972</v>
      </c>
      <c r="C4316" s="108"/>
      <c r="D4316" s="108"/>
      <c r="E4316" s="349"/>
    </row>
    <row r="4317" spans="1:5" ht="15.75">
      <c r="A4317" s="151"/>
      <c r="B4317" s="347" t="s">
        <v>19973</v>
      </c>
      <c r="C4317" s="108"/>
      <c r="D4317" s="108"/>
      <c r="E4317" s="349"/>
    </row>
    <row r="4318" spans="1:5" ht="15.75">
      <c r="A4318" s="151"/>
      <c r="B4318" s="347" t="s">
        <v>19974</v>
      </c>
      <c r="C4318" s="108"/>
      <c r="D4318" s="108"/>
      <c r="E4318" s="349"/>
    </row>
    <row r="4319" spans="1:5" ht="15.75">
      <c r="A4319" s="151"/>
      <c r="B4319" s="347" t="s">
        <v>19975</v>
      </c>
      <c r="C4319" s="108"/>
      <c r="D4319" s="108"/>
      <c r="E4319" s="349"/>
    </row>
    <row r="4320" spans="1:5" ht="15.75">
      <c r="A4320" s="151"/>
      <c r="B4320" s="347" t="s">
        <v>19976</v>
      </c>
      <c r="C4320" s="108"/>
      <c r="D4320" s="108"/>
      <c r="E4320" s="349"/>
    </row>
    <row r="4321" spans="1:5" ht="15.75">
      <c r="A4321" s="151"/>
      <c r="B4321" s="347" t="s">
        <v>19977</v>
      </c>
      <c r="C4321" s="108"/>
      <c r="D4321" s="108"/>
      <c r="E4321" s="349"/>
    </row>
    <row r="4322" spans="1:5" ht="15.75">
      <c r="A4322" s="151"/>
      <c r="B4322" s="347" t="s">
        <v>19978</v>
      </c>
      <c r="C4322" s="108"/>
      <c r="D4322" s="108"/>
      <c r="E4322" s="349"/>
    </row>
    <row r="4323" spans="1:5" ht="15.75">
      <c r="A4323" s="151"/>
      <c r="B4323" s="347" t="s">
        <v>19979</v>
      </c>
      <c r="C4323" s="108"/>
      <c r="D4323" s="108"/>
      <c r="E4323" s="349"/>
    </row>
    <row r="4324" spans="1:5" ht="15.75">
      <c r="A4324" s="151"/>
      <c r="B4324" s="347" t="s">
        <v>19980</v>
      </c>
      <c r="C4324" s="108"/>
      <c r="D4324" s="108"/>
      <c r="E4324" s="349"/>
    </row>
    <row r="4325" spans="1:5" ht="15.75">
      <c r="A4325" s="151"/>
      <c r="B4325" s="347" t="s">
        <v>19981</v>
      </c>
      <c r="C4325" s="108"/>
      <c r="D4325" s="108"/>
      <c r="E4325" s="349"/>
    </row>
    <row r="4326" spans="1:5" ht="15.75">
      <c r="A4326" s="151"/>
      <c r="B4326" s="347" t="s">
        <v>19982</v>
      </c>
      <c r="C4326" s="108"/>
      <c r="D4326" s="108"/>
      <c r="E4326" s="349"/>
    </row>
    <row r="4327" spans="1:5" ht="15.75">
      <c r="A4327" s="151"/>
      <c r="B4327" s="347" t="s">
        <v>19983</v>
      </c>
      <c r="C4327" s="108"/>
      <c r="D4327" s="108"/>
      <c r="E4327" s="349"/>
    </row>
    <row r="4328" spans="1:5" ht="15.75">
      <c r="A4328" s="151"/>
      <c r="B4328" s="347" t="s">
        <v>19984</v>
      </c>
      <c r="C4328" s="108"/>
      <c r="D4328" s="108"/>
      <c r="E4328" s="349"/>
    </row>
    <row r="4329" spans="1:5" ht="15.75">
      <c r="A4329" s="151"/>
      <c r="B4329" s="347" t="s">
        <v>19985</v>
      </c>
      <c r="C4329" s="108"/>
      <c r="D4329" s="108"/>
      <c r="E4329" s="349"/>
    </row>
    <row r="4330" spans="1:5" ht="15.75">
      <c r="A4330" s="151"/>
      <c r="B4330" s="347" t="s">
        <v>19986</v>
      </c>
      <c r="C4330" s="108"/>
      <c r="D4330" s="108"/>
      <c r="E4330" s="349"/>
    </row>
    <row r="4331" spans="1:5" ht="15.75">
      <c r="A4331" s="151"/>
      <c r="B4331" s="347" t="s">
        <v>19987</v>
      </c>
      <c r="C4331" s="108"/>
      <c r="D4331" s="108"/>
      <c r="E4331" s="349"/>
    </row>
    <row r="4332" spans="1:5" ht="15.75">
      <c r="A4332" s="151"/>
      <c r="B4332" s="347" t="s">
        <v>19988</v>
      </c>
      <c r="C4332" s="108"/>
      <c r="D4332" s="108"/>
      <c r="E4332" s="349"/>
    </row>
    <row r="4333" spans="1:5" ht="15.75">
      <c r="A4333" s="151"/>
      <c r="B4333" s="347" t="s">
        <v>19989</v>
      </c>
      <c r="C4333" s="108"/>
      <c r="D4333" s="108"/>
      <c r="E4333" s="349"/>
    </row>
    <row r="4334" spans="1:5" ht="15.75">
      <c r="A4334" s="151"/>
      <c r="B4334" s="347" t="s">
        <v>19990</v>
      </c>
      <c r="C4334" s="108"/>
      <c r="D4334" s="108"/>
      <c r="E4334" s="349"/>
    </row>
    <row r="4335" spans="1:5" ht="15.75">
      <c r="A4335" s="151"/>
      <c r="B4335" s="347" t="s">
        <v>19991</v>
      </c>
      <c r="C4335" s="108"/>
      <c r="D4335" s="108"/>
      <c r="E4335" s="349"/>
    </row>
    <row r="4336" spans="1:5" ht="15.75">
      <c r="A4336" s="151"/>
      <c r="B4336" s="347" t="s">
        <v>19992</v>
      </c>
      <c r="C4336" s="108"/>
      <c r="D4336" s="108"/>
      <c r="E4336" s="349"/>
    </row>
    <row r="4337" spans="1:5" ht="15.75">
      <c r="A4337" s="151"/>
      <c r="B4337" s="347" t="s">
        <v>19993</v>
      </c>
      <c r="C4337" s="108"/>
      <c r="D4337" s="108"/>
      <c r="E4337" s="349"/>
    </row>
    <row r="4338" spans="1:5" ht="15.75">
      <c r="A4338" s="151"/>
      <c r="B4338" s="347" t="s">
        <v>19994</v>
      </c>
      <c r="C4338" s="108"/>
      <c r="D4338" s="108"/>
      <c r="E4338" s="349"/>
    </row>
    <row r="4339" spans="1:5" ht="15.75">
      <c r="A4339" s="151"/>
      <c r="B4339" s="347" t="s">
        <v>19995</v>
      </c>
      <c r="C4339" s="108"/>
      <c r="D4339" s="108"/>
      <c r="E4339" s="349"/>
    </row>
    <row r="4340" spans="1:5" ht="15.75">
      <c r="A4340" s="151"/>
      <c r="B4340" s="347" t="s">
        <v>19996</v>
      </c>
      <c r="C4340" s="108"/>
      <c r="D4340" s="108"/>
      <c r="E4340" s="349"/>
    </row>
    <row r="4341" spans="1:5" ht="15.75">
      <c r="A4341" s="151"/>
      <c r="B4341" s="347" t="s">
        <v>19997</v>
      </c>
      <c r="C4341" s="108"/>
      <c r="D4341" s="108"/>
      <c r="E4341" s="349"/>
    </row>
    <row r="4342" spans="1:5" ht="15.75">
      <c r="A4342" s="151"/>
      <c r="B4342" s="347" t="s">
        <v>19998</v>
      </c>
      <c r="C4342" s="108"/>
      <c r="D4342" s="108"/>
      <c r="E4342" s="349"/>
    </row>
    <row r="4343" spans="1:5" ht="15.75">
      <c r="A4343" s="151"/>
      <c r="B4343" s="347" t="s">
        <v>19999</v>
      </c>
      <c r="C4343" s="108"/>
      <c r="D4343" s="108"/>
      <c r="E4343" s="349"/>
    </row>
    <row r="4344" spans="1:5" ht="15.75">
      <c r="A4344" s="151"/>
      <c r="B4344" s="347" t="s">
        <v>20000</v>
      </c>
      <c r="C4344" s="108"/>
      <c r="D4344" s="108"/>
      <c r="E4344" s="349"/>
    </row>
    <row r="4345" spans="1:5" ht="15.75">
      <c r="A4345" s="151"/>
      <c r="B4345" s="347" t="s">
        <v>20001</v>
      </c>
      <c r="C4345" s="108"/>
      <c r="D4345" s="108"/>
      <c r="E4345" s="349"/>
    </row>
    <row r="4346" spans="1:5" ht="15.75">
      <c r="A4346" s="151"/>
      <c r="B4346" s="347" t="s">
        <v>20002</v>
      </c>
      <c r="C4346" s="108"/>
      <c r="D4346" s="108"/>
      <c r="E4346" s="349"/>
    </row>
    <row r="4347" spans="1:5" ht="15.75">
      <c r="A4347" s="151"/>
      <c r="B4347" s="347" t="s">
        <v>20003</v>
      </c>
      <c r="C4347" s="108"/>
      <c r="D4347" s="108"/>
      <c r="E4347" s="349"/>
    </row>
    <row r="4348" spans="1:5" ht="15.75">
      <c r="A4348" s="151"/>
      <c r="B4348" s="347" t="s">
        <v>20004</v>
      </c>
      <c r="C4348" s="108"/>
      <c r="D4348" s="108"/>
      <c r="E4348" s="349"/>
    </row>
    <row r="4349" spans="1:5" ht="15.75">
      <c r="A4349" s="151"/>
      <c r="B4349" s="347" t="s">
        <v>20005</v>
      </c>
      <c r="C4349" s="108"/>
      <c r="D4349" s="108"/>
      <c r="E4349" s="349"/>
    </row>
    <row r="4350" spans="1:5" ht="15.75">
      <c r="A4350" s="151"/>
      <c r="B4350" s="347" t="s">
        <v>20006</v>
      </c>
      <c r="C4350" s="108"/>
      <c r="D4350" s="108"/>
      <c r="E4350" s="349"/>
    </row>
    <row r="4351" spans="1:5" ht="15.75">
      <c r="A4351" s="151"/>
      <c r="B4351" s="347" t="s">
        <v>20007</v>
      </c>
      <c r="C4351" s="108"/>
      <c r="D4351" s="108"/>
      <c r="E4351" s="349"/>
    </row>
    <row r="4352" spans="1:5" ht="15.75">
      <c r="A4352" s="151"/>
      <c r="B4352" s="347" t="s">
        <v>20008</v>
      </c>
      <c r="C4352" s="108"/>
      <c r="D4352" s="108"/>
      <c r="E4352" s="349"/>
    </row>
    <row r="4353" spans="1:5" ht="15.75">
      <c r="A4353" s="151"/>
      <c r="B4353" s="347" t="s">
        <v>20009</v>
      </c>
      <c r="C4353" s="108"/>
      <c r="D4353" s="108"/>
      <c r="E4353" s="349"/>
    </row>
    <row r="4354" spans="1:5" ht="15.75">
      <c r="A4354" s="151"/>
      <c r="B4354" s="347" t="s">
        <v>20010</v>
      </c>
      <c r="C4354" s="108"/>
      <c r="D4354" s="108"/>
      <c r="E4354" s="349"/>
    </row>
    <row r="4355" spans="1:5" ht="15.75">
      <c r="A4355" s="151"/>
      <c r="B4355" s="347" t="s">
        <v>20011</v>
      </c>
      <c r="C4355" s="108"/>
      <c r="D4355" s="108"/>
      <c r="E4355" s="349"/>
    </row>
    <row r="4356" spans="1:5" ht="15.75">
      <c r="A4356" s="151"/>
      <c r="B4356" s="347" t="s">
        <v>20012</v>
      </c>
      <c r="C4356" s="108"/>
      <c r="D4356" s="108"/>
      <c r="E4356" s="349"/>
    </row>
    <row r="4357" spans="1:5" ht="15.75">
      <c r="A4357" s="151"/>
      <c r="B4357" s="347" t="s">
        <v>20013</v>
      </c>
      <c r="C4357" s="108"/>
      <c r="D4357" s="108"/>
      <c r="E4357" s="349"/>
    </row>
    <row r="4358" spans="1:5" ht="15.75">
      <c r="A4358" s="151"/>
      <c r="B4358" s="347" t="s">
        <v>20014</v>
      </c>
      <c r="C4358" s="108"/>
      <c r="D4358" s="108"/>
      <c r="E4358" s="349"/>
    </row>
    <row r="4359" spans="1:5" ht="15.75">
      <c r="A4359" s="151"/>
      <c r="B4359" s="347" t="s">
        <v>20015</v>
      </c>
      <c r="C4359" s="108"/>
      <c r="D4359" s="108"/>
      <c r="E4359" s="349"/>
    </row>
    <row r="4360" spans="1:5" ht="15.75">
      <c r="A4360" s="151"/>
      <c r="B4360" s="347" t="s">
        <v>20016</v>
      </c>
      <c r="C4360" s="108"/>
      <c r="D4360" s="108"/>
      <c r="E4360" s="349"/>
    </row>
    <row r="4361" spans="1:5" ht="15.75">
      <c r="A4361" s="151"/>
      <c r="B4361" s="347" t="s">
        <v>20017</v>
      </c>
      <c r="C4361" s="108"/>
      <c r="D4361" s="108"/>
      <c r="E4361" s="349"/>
    </row>
    <row r="4362" spans="1:5" ht="15.75">
      <c r="A4362" s="151"/>
      <c r="B4362" s="347" t="s">
        <v>20018</v>
      </c>
      <c r="C4362" s="108"/>
      <c r="D4362" s="108"/>
      <c r="E4362" s="349"/>
    </row>
    <row r="4363" spans="1:5" ht="15.75">
      <c r="A4363" s="151"/>
      <c r="B4363" s="347" t="s">
        <v>20019</v>
      </c>
      <c r="C4363" s="108"/>
      <c r="D4363" s="108"/>
      <c r="E4363" s="349"/>
    </row>
    <row r="4364" spans="1:5" ht="15.75">
      <c r="A4364" s="151"/>
      <c r="B4364" s="347" t="s">
        <v>20020</v>
      </c>
      <c r="C4364" s="108"/>
      <c r="D4364" s="108"/>
      <c r="E4364" s="349"/>
    </row>
    <row r="4365" spans="1:5" ht="15.75">
      <c r="A4365" s="151"/>
      <c r="B4365" s="347" t="s">
        <v>20021</v>
      </c>
      <c r="C4365" s="108"/>
      <c r="D4365" s="108"/>
      <c r="E4365" s="349"/>
    </row>
    <row r="4366" spans="1:5" ht="15.75">
      <c r="A4366" s="151"/>
      <c r="B4366" s="347" t="s">
        <v>20022</v>
      </c>
      <c r="C4366" s="108"/>
      <c r="D4366" s="108"/>
      <c r="E4366" s="349"/>
    </row>
    <row r="4367" spans="1:5" ht="15.75">
      <c r="A4367" s="151"/>
      <c r="B4367" s="347" t="s">
        <v>20023</v>
      </c>
      <c r="C4367" s="108"/>
      <c r="D4367" s="108"/>
      <c r="E4367" s="349"/>
    </row>
    <row r="4368" spans="1:5" ht="15.75">
      <c r="A4368" s="151"/>
      <c r="B4368" s="347" t="s">
        <v>20024</v>
      </c>
      <c r="C4368" s="108"/>
      <c r="D4368" s="108"/>
      <c r="E4368" s="349"/>
    </row>
    <row r="4369" spans="1:5" ht="15.75">
      <c r="A4369" s="151"/>
      <c r="B4369" s="347" t="s">
        <v>20025</v>
      </c>
      <c r="C4369" s="108"/>
      <c r="D4369" s="108"/>
      <c r="E4369" s="349"/>
    </row>
    <row r="4370" spans="1:5" ht="15.75">
      <c r="A4370" s="151"/>
      <c r="B4370" s="347" t="s">
        <v>20026</v>
      </c>
      <c r="C4370" s="108"/>
      <c r="D4370" s="108"/>
      <c r="E4370" s="349"/>
    </row>
    <row r="4371" spans="1:5" ht="15.75">
      <c r="A4371" s="151"/>
      <c r="B4371" s="347" t="s">
        <v>20027</v>
      </c>
      <c r="C4371" s="108"/>
      <c r="D4371" s="108"/>
      <c r="E4371" s="349"/>
    </row>
    <row r="4372" spans="1:5" ht="15.75">
      <c r="A4372" s="151"/>
      <c r="B4372" s="347" t="s">
        <v>20028</v>
      </c>
      <c r="C4372" s="108"/>
      <c r="D4372" s="108"/>
      <c r="E4372" s="349"/>
    </row>
    <row r="4373" spans="1:5" ht="15.75">
      <c r="A4373" s="151"/>
      <c r="B4373" s="347" t="s">
        <v>20029</v>
      </c>
      <c r="C4373" s="108"/>
      <c r="D4373" s="108"/>
      <c r="E4373" s="349"/>
    </row>
    <row r="4374" spans="1:5" ht="15.75">
      <c r="A4374" s="151"/>
      <c r="B4374" s="347" t="s">
        <v>20030</v>
      </c>
      <c r="C4374" s="108"/>
      <c r="D4374" s="108"/>
      <c r="E4374" s="349"/>
    </row>
    <row r="4375" spans="1:5" ht="15.75">
      <c r="A4375" s="151"/>
      <c r="B4375" s="347" t="s">
        <v>20031</v>
      </c>
      <c r="C4375" s="108"/>
      <c r="D4375" s="108"/>
      <c r="E4375" s="349"/>
    </row>
    <row r="4376" spans="1:5" ht="15.75">
      <c r="A4376" s="151"/>
      <c r="B4376" s="347" t="s">
        <v>20032</v>
      </c>
      <c r="C4376" s="108"/>
      <c r="D4376" s="108"/>
      <c r="E4376" s="349"/>
    </row>
    <row r="4377" spans="1:5" ht="15.75">
      <c r="A4377" s="151"/>
      <c r="B4377" s="347" t="s">
        <v>20033</v>
      </c>
      <c r="C4377" s="108"/>
      <c r="D4377" s="108"/>
      <c r="E4377" s="349"/>
    </row>
    <row r="4378" spans="1:5" ht="15.75">
      <c r="A4378" s="151"/>
      <c r="B4378" s="347" t="s">
        <v>20034</v>
      </c>
      <c r="C4378" s="108"/>
      <c r="D4378" s="108"/>
      <c r="E4378" s="349"/>
    </row>
    <row r="4379" spans="1:5" ht="15.75">
      <c r="A4379" s="151"/>
      <c r="B4379" s="347" t="s">
        <v>20035</v>
      </c>
      <c r="C4379" s="108"/>
      <c r="D4379" s="108"/>
      <c r="E4379" s="349"/>
    </row>
    <row r="4380" spans="1:5" ht="15.75">
      <c r="A4380" s="151"/>
      <c r="B4380" s="347" t="s">
        <v>20036</v>
      </c>
      <c r="C4380" s="108"/>
      <c r="D4380" s="108"/>
      <c r="E4380" s="349"/>
    </row>
    <row r="4381" spans="1:5" ht="15.75">
      <c r="A4381" s="151"/>
      <c r="B4381" s="347" t="s">
        <v>20037</v>
      </c>
      <c r="C4381" s="108"/>
      <c r="D4381" s="108"/>
      <c r="E4381" s="349"/>
    </row>
    <row r="4382" spans="1:5" ht="15.75">
      <c r="A4382" s="151"/>
      <c r="B4382" s="347" t="s">
        <v>20038</v>
      </c>
      <c r="C4382" s="108"/>
      <c r="D4382" s="108"/>
      <c r="E4382" s="349"/>
    </row>
    <row r="4383" spans="1:5" ht="15.75">
      <c r="A4383" s="151"/>
      <c r="B4383" s="347" t="s">
        <v>20039</v>
      </c>
      <c r="C4383" s="108"/>
      <c r="D4383" s="108"/>
      <c r="E4383" s="349"/>
    </row>
    <row r="4384" spans="1:5" ht="15.75">
      <c r="A4384" s="151"/>
      <c r="B4384" s="347" t="s">
        <v>20040</v>
      </c>
      <c r="C4384" s="108"/>
      <c r="D4384" s="108"/>
      <c r="E4384" s="349"/>
    </row>
    <row r="4385" spans="1:5" ht="15.75">
      <c r="A4385" s="151"/>
      <c r="B4385" s="347" t="s">
        <v>20041</v>
      </c>
      <c r="C4385" s="108"/>
      <c r="D4385" s="108"/>
      <c r="E4385" s="349"/>
    </row>
    <row r="4386" spans="1:5" ht="15.75">
      <c r="A4386" s="151"/>
      <c r="B4386" s="347" t="s">
        <v>20042</v>
      </c>
      <c r="C4386" s="108"/>
      <c r="D4386" s="108"/>
      <c r="E4386" s="349"/>
    </row>
    <row r="4387" spans="1:5" ht="15.75">
      <c r="A4387" s="151"/>
      <c r="B4387" s="347" t="s">
        <v>20043</v>
      </c>
      <c r="C4387" s="108"/>
      <c r="D4387" s="108"/>
      <c r="E4387" s="349"/>
    </row>
    <row r="4388" spans="1:5" ht="15.75">
      <c r="A4388" s="151"/>
      <c r="B4388" s="347" t="s">
        <v>20044</v>
      </c>
      <c r="C4388" s="108"/>
      <c r="D4388" s="108"/>
      <c r="E4388" s="349"/>
    </row>
    <row r="4389" spans="1:5" ht="15.75">
      <c r="A4389" s="151"/>
      <c r="B4389" s="347" t="s">
        <v>20045</v>
      </c>
      <c r="C4389" s="108"/>
      <c r="D4389" s="108"/>
      <c r="E4389" s="349"/>
    </row>
    <row r="4390" spans="1:5" ht="15.75">
      <c r="A4390" s="151"/>
      <c r="B4390" s="347" t="s">
        <v>20046</v>
      </c>
      <c r="C4390" s="108"/>
      <c r="D4390" s="108"/>
      <c r="E4390" s="349"/>
    </row>
    <row r="4391" spans="1:5" ht="15.75">
      <c r="A4391" s="151"/>
      <c r="B4391" s="347" t="s">
        <v>20047</v>
      </c>
      <c r="C4391" s="108"/>
      <c r="D4391" s="108"/>
      <c r="E4391" s="349"/>
    </row>
    <row r="4392" spans="1:5" ht="15.75">
      <c r="A4392" s="151"/>
      <c r="B4392" s="347" t="s">
        <v>20048</v>
      </c>
      <c r="C4392" s="108"/>
      <c r="D4392" s="108"/>
      <c r="E4392" s="349"/>
    </row>
    <row r="4393" spans="1:5" ht="15.75">
      <c r="A4393" s="151"/>
      <c r="B4393" s="347" t="s">
        <v>20049</v>
      </c>
      <c r="C4393" s="108"/>
      <c r="D4393" s="108"/>
      <c r="E4393" s="349"/>
    </row>
    <row r="4394" spans="1:5" ht="15.75">
      <c r="A4394" s="151"/>
      <c r="B4394" s="347" t="s">
        <v>20050</v>
      </c>
      <c r="C4394" s="108"/>
      <c r="D4394" s="108"/>
      <c r="E4394" s="349"/>
    </row>
    <row r="4395" spans="1:5" ht="15.75">
      <c r="A4395" s="151"/>
      <c r="B4395" s="347" t="s">
        <v>20051</v>
      </c>
      <c r="C4395" s="108"/>
      <c r="D4395" s="108"/>
      <c r="E4395" s="349"/>
    </row>
    <row r="4396" spans="1:5" ht="15.75">
      <c r="A4396" s="151"/>
      <c r="B4396" s="347" t="s">
        <v>20052</v>
      </c>
      <c r="C4396" s="108"/>
      <c r="D4396" s="108"/>
      <c r="E4396" s="349"/>
    </row>
    <row r="4397" spans="1:5" ht="15.75">
      <c r="A4397" s="151"/>
      <c r="B4397" s="347" t="s">
        <v>20053</v>
      </c>
      <c r="C4397" s="108"/>
      <c r="D4397" s="108"/>
      <c r="E4397" s="349"/>
    </row>
    <row r="4398" spans="1:5" ht="15.75">
      <c r="A4398" s="151"/>
      <c r="B4398" s="347" t="s">
        <v>20054</v>
      </c>
      <c r="C4398" s="108"/>
      <c r="D4398" s="108"/>
      <c r="E4398" s="349"/>
    </row>
    <row r="4399" spans="1:5" ht="15.75">
      <c r="A4399" s="151"/>
      <c r="B4399" s="347" t="s">
        <v>20055</v>
      </c>
      <c r="C4399" s="108"/>
      <c r="D4399" s="108"/>
      <c r="E4399" s="349"/>
    </row>
    <row r="4400" spans="1:5" ht="15.75">
      <c r="A4400" s="151"/>
      <c r="B4400" s="347" t="s">
        <v>20056</v>
      </c>
      <c r="C4400" s="108"/>
      <c r="D4400" s="108"/>
      <c r="E4400" s="349"/>
    </row>
    <row r="4401" spans="1:5" ht="15.75">
      <c r="A4401" s="151"/>
      <c r="B4401" s="347" t="s">
        <v>20057</v>
      </c>
      <c r="C4401" s="108"/>
      <c r="D4401" s="108"/>
      <c r="E4401" s="349"/>
    </row>
    <row r="4402" spans="1:5" ht="15.75">
      <c r="A4402" s="151"/>
      <c r="B4402" s="347" t="s">
        <v>20058</v>
      </c>
      <c r="C4402" s="108"/>
      <c r="D4402" s="108"/>
      <c r="E4402" s="349"/>
    </row>
    <row r="4403" spans="1:5" ht="15.75">
      <c r="A4403" s="151"/>
      <c r="B4403" s="347" t="s">
        <v>20059</v>
      </c>
      <c r="C4403" s="108"/>
      <c r="D4403" s="108"/>
      <c r="E4403" s="349"/>
    </row>
    <row r="4404" spans="1:5" ht="15.75">
      <c r="A4404" s="151"/>
      <c r="B4404" s="347" t="s">
        <v>20060</v>
      </c>
      <c r="C4404" s="108"/>
      <c r="D4404" s="108"/>
      <c r="E4404" s="349"/>
    </row>
    <row r="4405" spans="1:5" ht="15.75">
      <c r="A4405" s="151"/>
      <c r="B4405" s="347" t="s">
        <v>20061</v>
      </c>
      <c r="C4405" s="108"/>
      <c r="D4405" s="108"/>
      <c r="E4405" s="349"/>
    </row>
    <row r="4406" spans="1:5" ht="15.75">
      <c r="A4406" s="151"/>
      <c r="B4406" s="347" t="s">
        <v>20062</v>
      </c>
      <c r="C4406" s="108"/>
      <c r="D4406" s="108"/>
      <c r="E4406" s="349"/>
    </row>
    <row r="4407" spans="1:5" ht="15.75">
      <c r="A4407" s="151"/>
      <c r="B4407" s="347" t="s">
        <v>20063</v>
      </c>
      <c r="C4407" s="108"/>
      <c r="D4407" s="108"/>
      <c r="E4407" s="349"/>
    </row>
    <row r="4408" spans="1:5" ht="15.75">
      <c r="A4408" s="151"/>
      <c r="B4408" s="347" t="s">
        <v>20064</v>
      </c>
      <c r="C4408" s="108"/>
      <c r="D4408" s="108"/>
      <c r="E4408" s="349"/>
    </row>
    <row r="4409" spans="1:5" ht="15.75">
      <c r="A4409" s="151"/>
      <c r="B4409" s="347" t="s">
        <v>20065</v>
      </c>
      <c r="C4409" s="108"/>
      <c r="D4409" s="108"/>
      <c r="E4409" s="349"/>
    </row>
    <row r="4410" spans="1:5" ht="15.75">
      <c r="A4410" s="151"/>
      <c r="B4410" s="347" t="s">
        <v>20066</v>
      </c>
      <c r="C4410" s="108"/>
      <c r="D4410" s="108"/>
      <c r="E4410" s="349"/>
    </row>
    <row r="4411" spans="1:5" ht="15.75">
      <c r="A4411" s="151"/>
      <c r="B4411" s="347" t="s">
        <v>20067</v>
      </c>
      <c r="C4411" s="108"/>
      <c r="D4411" s="108"/>
      <c r="E4411" s="349"/>
    </row>
    <row r="4412" spans="1:5" ht="15.75">
      <c r="A4412" s="151"/>
      <c r="B4412" s="347" t="s">
        <v>20068</v>
      </c>
      <c r="C4412" s="108"/>
      <c r="D4412" s="108"/>
      <c r="E4412" s="349"/>
    </row>
    <row r="4413" spans="1:5" ht="15.75">
      <c r="A4413" s="151"/>
      <c r="B4413" s="347" t="s">
        <v>20069</v>
      </c>
      <c r="C4413" s="108"/>
      <c r="D4413" s="108"/>
      <c r="E4413" s="349"/>
    </row>
    <row r="4414" spans="1:5" ht="15.75">
      <c r="A4414" s="151"/>
      <c r="B4414" s="347" t="s">
        <v>20070</v>
      </c>
      <c r="C4414" s="108"/>
      <c r="D4414" s="108"/>
      <c r="E4414" s="349"/>
    </row>
    <row r="4415" spans="1:5" ht="15.75">
      <c r="A4415" s="151"/>
      <c r="B4415" s="347" t="s">
        <v>20071</v>
      </c>
      <c r="C4415" s="108"/>
      <c r="D4415" s="108"/>
      <c r="E4415" s="349"/>
    </row>
    <row r="4416" spans="1:5" ht="15.75">
      <c r="A4416" s="151"/>
      <c r="B4416" s="347" t="s">
        <v>20072</v>
      </c>
      <c r="C4416" s="108"/>
      <c r="D4416" s="108"/>
      <c r="E4416" s="349"/>
    </row>
    <row r="4417" spans="1:5" ht="15.75">
      <c r="A4417" s="151"/>
      <c r="B4417" s="347" t="s">
        <v>20073</v>
      </c>
      <c r="C4417" s="108"/>
      <c r="D4417" s="108"/>
      <c r="E4417" s="349"/>
    </row>
    <row r="4418" spans="1:5" ht="15.75">
      <c r="A4418" s="151"/>
      <c r="B4418" s="347" t="s">
        <v>20074</v>
      </c>
      <c r="C4418" s="108"/>
      <c r="D4418" s="108"/>
      <c r="E4418" s="349"/>
    </row>
    <row r="4419" spans="1:5" ht="15.75">
      <c r="A4419" s="151"/>
      <c r="B4419" s="347" t="s">
        <v>20075</v>
      </c>
      <c r="C4419" s="108"/>
      <c r="D4419" s="108"/>
      <c r="E4419" s="349"/>
    </row>
    <row r="4420" spans="1:5" ht="15.75">
      <c r="A4420" s="151"/>
      <c r="B4420" s="347" t="s">
        <v>20076</v>
      </c>
      <c r="C4420" s="108"/>
      <c r="D4420" s="108"/>
      <c r="E4420" s="349"/>
    </row>
    <row r="4421" spans="1:5" ht="15.75">
      <c r="A4421" s="151"/>
      <c r="B4421" s="347" t="s">
        <v>20077</v>
      </c>
      <c r="C4421" s="108"/>
      <c r="D4421" s="108"/>
      <c r="E4421" s="349"/>
    </row>
    <row r="4422" spans="1:5" ht="15.75">
      <c r="A4422" s="151"/>
      <c r="B4422" s="347" t="s">
        <v>20078</v>
      </c>
      <c r="C4422" s="108"/>
      <c r="D4422" s="108"/>
      <c r="E4422" s="349"/>
    </row>
    <row r="4423" spans="1:5" ht="15.75">
      <c r="A4423" s="151"/>
      <c r="B4423" s="347" t="s">
        <v>20079</v>
      </c>
      <c r="C4423" s="108"/>
      <c r="D4423" s="108"/>
      <c r="E4423" s="349"/>
    </row>
    <row r="4424" spans="1:5" ht="15.75">
      <c r="A4424" s="151"/>
      <c r="B4424" s="347" t="s">
        <v>20080</v>
      </c>
      <c r="C4424" s="108"/>
      <c r="D4424" s="108"/>
      <c r="E4424" s="349"/>
    </row>
    <row r="4425" spans="1:5" ht="15.75">
      <c r="A4425" s="151"/>
      <c r="B4425" s="347" t="s">
        <v>20081</v>
      </c>
      <c r="C4425" s="108"/>
      <c r="D4425" s="108"/>
      <c r="E4425" s="349"/>
    </row>
    <row r="4426" spans="1:5" ht="15.75">
      <c r="A4426" s="151"/>
      <c r="B4426" s="347" t="s">
        <v>20082</v>
      </c>
      <c r="C4426" s="108"/>
      <c r="D4426" s="108"/>
      <c r="E4426" s="349"/>
    </row>
    <row r="4427" spans="1:5" ht="15.75">
      <c r="A4427" s="151"/>
      <c r="B4427" s="347" t="s">
        <v>20083</v>
      </c>
      <c r="C4427" s="108"/>
      <c r="D4427" s="108"/>
      <c r="E4427" s="349"/>
    </row>
    <row r="4428" spans="1:5" ht="15.75">
      <c r="A4428" s="151"/>
      <c r="B4428" s="347" t="s">
        <v>20084</v>
      </c>
      <c r="C4428" s="108"/>
      <c r="D4428" s="108"/>
      <c r="E4428" s="349"/>
    </row>
    <row r="4429" spans="1:5" ht="15.75">
      <c r="A4429" s="151"/>
      <c r="B4429" s="347" t="s">
        <v>20085</v>
      </c>
      <c r="C4429" s="108"/>
      <c r="D4429" s="108"/>
      <c r="E4429" s="349"/>
    </row>
    <row r="4430" spans="1:5" ht="15.75">
      <c r="A4430" s="151"/>
      <c r="B4430" s="347" t="s">
        <v>20086</v>
      </c>
      <c r="C4430" s="108"/>
      <c r="D4430" s="108"/>
      <c r="E4430" s="349"/>
    </row>
    <row r="4431" spans="1:5" ht="15.75">
      <c r="A4431" s="151"/>
      <c r="B4431" s="347" t="s">
        <v>20087</v>
      </c>
      <c r="C4431" s="108"/>
      <c r="D4431" s="108"/>
      <c r="E4431" s="349"/>
    </row>
    <row r="4432" spans="1:5" ht="15.75">
      <c r="A4432" s="151"/>
      <c r="B4432" s="347" t="s">
        <v>20088</v>
      </c>
      <c r="C4432" s="108"/>
      <c r="D4432" s="108"/>
      <c r="E4432" s="349"/>
    </row>
    <row r="4433" spans="1:5" ht="15.75">
      <c r="A4433" s="151"/>
      <c r="B4433" s="347" t="s">
        <v>20089</v>
      </c>
      <c r="C4433" s="108"/>
      <c r="D4433" s="108"/>
      <c r="E4433" s="349"/>
    </row>
    <row r="4434" spans="1:5" ht="15.75">
      <c r="A4434" s="151"/>
      <c r="B4434" s="347" t="s">
        <v>20090</v>
      </c>
      <c r="C4434" s="108"/>
      <c r="D4434" s="108"/>
      <c r="E4434" s="349"/>
    </row>
    <row r="4435" spans="1:5" ht="15.75">
      <c r="A4435" s="151"/>
      <c r="B4435" s="347" t="s">
        <v>20091</v>
      </c>
      <c r="C4435" s="108"/>
      <c r="D4435" s="108"/>
      <c r="E4435" s="349"/>
    </row>
    <row r="4436" spans="1:5" ht="15.75">
      <c r="A4436" s="151"/>
      <c r="B4436" s="347" t="s">
        <v>20092</v>
      </c>
      <c r="C4436" s="108"/>
      <c r="D4436" s="108"/>
      <c r="E4436" s="349"/>
    </row>
    <row r="4437" spans="1:5" ht="15.75">
      <c r="A4437" s="151"/>
      <c r="B4437" s="347" t="s">
        <v>20093</v>
      </c>
      <c r="C4437" s="108"/>
      <c r="D4437" s="108"/>
      <c r="E4437" s="349"/>
    </row>
    <row r="4438" spans="1:5" ht="15.75">
      <c r="A4438" s="151"/>
      <c r="B4438" s="347" t="s">
        <v>20094</v>
      </c>
      <c r="C4438" s="108"/>
      <c r="D4438" s="108"/>
      <c r="E4438" s="349"/>
    </row>
    <row r="4439" spans="1:5" ht="15.75">
      <c r="A4439" s="151"/>
      <c r="B4439" s="347" t="s">
        <v>20095</v>
      </c>
      <c r="C4439" s="108"/>
      <c r="D4439" s="108"/>
      <c r="E4439" s="349"/>
    </row>
    <row r="4440" spans="1:5" ht="15.75">
      <c r="A4440" s="151"/>
      <c r="B4440" s="347" t="s">
        <v>20096</v>
      </c>
      <c r="C4440" s="108"/>
      <c r="D4440" s="108"/>
      <c r="E4440" s="349"/>
    </row>
    <row r="4441" spans="1:5" ht="15.75">
      <c r="A4441" s="151"/>
      <c r="B4441" s="347" t="s">
        <v>20097</v>
      </c>
      <c r="C4441" s="108"/>
      <c r="D4441" s="108"/>
      <c r="E4441" s="349"/>
    </row>
    <row r="4442" spans="1:5" ht="15.75">
      <c r="A4442" s="151"/>
      <c r="B4442" s="347" t="s">
        <v>20098</v>
      </c>
      <c r="C4442" s="108"/>
      <c r="D4442" s="108"/>
      <c r="E4442" s="349"/>
    </row>
    <row r="4443" spans="1:5" ht="15.75">
      <c r="A4443" s="151"/>
      <c r="B4443" s="347" t="s">
        <v>20099</v>
      </c>
      <c r="C4443" s="108"/>
      <c r="D4443" s="108"/>
      <c r="E4443" s="349"/>
    </row>
    <row r="4444" spans="1:5" ht="15.75">
      <c r="A4444" s="151"/>
      <c r="B4444" s="347" t="s">
        <v>20100</v>
      </c>
      <c r="C4444" s="108"/>
      <c r="D4444" s="108"/>
      <c r="E4444" s="349"/>
    </row>
    <row r="4445" spans="1:5" ht="15.75">
      <c r="A4445" s="151"/>
      <c r="B4445" s="347" t="s">
        <v>20101</v>
      </c>
      <c r="C4445" s="108"/>
      <c r="D4445" s="108"/>
      <c r="E4445" s="349"/>
    </row>
    <row r="4446" spans="1:5" ht="15.75">
      <c r="A4446" s="151"/>
      <c r="B4446" s="347" t="s">
        <v>20102</v>
      </c>
      <c r="C4446" s="108"/>
      <c r="D4446" s="108"/>
      <c r="E4446" s="349"/>
    </row>
    <row r="4447" spans="1:5" ht="15.75">
      <c r="A4447" s="151"/>
      <c r="B4447" s="347" t="s">
        <v>20103</v>
      </c>
      <c r="C4447" s="108"/>
      <c r="D4447" s="108"/>
      <c r="E4447" s="349"/>
    </row>
    <row r="4448" spans="1:5" ht="15.75">
      <c r="A4448" s="151"/>
      <c r="B4448" s="347" t="s">
        <v>20104</v>
      </c>
      <c r="C4448" s="108"/>
      <c r="D4448" s="108"/>
      <c r="E4448" s="349"/>
    </row>
    <row r="4449" spans="1:5" ht="15.75">
      <c r="A4449" s="151"/>
      <c r="B4449" s="347" t="s">
        <v>20105</v>
      </c>
      <c r="C4449" s="108"/>
      <c r="D4449" s="108"/>
      <c r="E4449" s="349"/>
    </row>
    <row r="4450" spans="1:5" ht="15.75">
      <c r="A4450" s="151"/>
      <c r="B4450" s="347" t="s">
        <v>20106</v>
      </c>
      <c r="C4450" s="108"/>
      <c r="D4450" s="108"/>
      <c r="E4450" s="349"/>
    </row>
    <row r="4451" spans="1:5" ht="15.75">
      <c r="A4451" s="151"/>
      <c r="B4451" s="347" t="s">
        <v>20107</v>
      </c>
      <c r="C4451" s="108"/>
      <c r="D4451" s="108"/>
      <c r="E4451" s="349"/>
    </row>
    <row r="4452" spans="1:5" ht="15.75">
      <c r="A4452" s="151"/>
      <c r="B4452" s="347" t="s">
        <v>20108</v>
      </c>
      <c r="C4452" s="108"/>
      <c r="D4452" s="108"/>
      <c r="E4452" s="349"/>
    </row>
    <row r="4453" spans="1:5" ht="15.75">
      <c r="A4453" s="151"/>
      <c r="B4453" s="347" t="s">
        <v>20109</v>
      </c>
      <c r="C4453" s="108"/>
      <c r="D4453" s="108"/>
      <c r="E4453" s="349"/>
    </row>
    <row r="4454" spans="1:5" ht="15.75">
      <c r="A4454" s="151"/>
      <c r="B4454" s="347" t="s">
        <v>20110</v>
      </c>
      <c r="C4454" s="108"/>
      <c r="D4454" s="108"/>
      <c r="E4454" s="349"/>
    </row>
    <row r="4455" spans="1:5" ht="15.75">
      <c r="A4455" s="151"/>
      <c r="B4455" s="347" t="s">
        <v>20111</v>
      </c>
      <c r="C4455" s="108"/>
      <c r="D4455" s="108"/>
      <c r="E4455" s="349"/>
    </row>
    <row r="4456" spans="1:5" ht="15.75">
      <c r="A4456" s="151"/>
      <c r="B4456" s="347" t="s">
        <v>20112</v>
      </c>
      <c r="C4456" s="108"/>
      <c r="D4456" s="108"/>
      <c r="E4456" s="349"/>
    </row>
    <row r="4457" spans="1:5" ht="15.75">
      <c r="A4457" s="151"/>
      <c r="B4457" s="347" t="s">
        <v>20113</v>
      </c>
      <c r="C4457" s="108"/>
      <c r="D4457" s="108"/>
      <c r="E4457" s="349"/>
    </row>
    <row r="4458" spans="1:5" ht="15.75">
      <c r="A4458" s="151"/>
      <c r="B4458" s="347" t="s">
        <v>20114</v>
      </c>
      <c r="C4458" s="108"/>
      <c r="D4458" s="108"/>
      <c r="E4458" s="349"/>
    </row>
    <row r="4459" spans="1:5" ht="15.75">
      <c r="A4459" s="151"/>
      <c r="B4459" s="347" t="s">
        <v>20115</v>
      </c>
      <c r="C4459" s="108"/>
      <c r="D4459" s="108"/>
      <c r="E4459" s="349"/>
    </row>
    <row r="4460" spans="1:5" ht="15.75">
      <c r="A4460" s="151"/>
      <c r="B4460" s="347" t="s">
        <v>20116</v>
      </c>
      <c r="C4460" s="108"/>
      <c r="D4460" s="108"/>
      <c r="E4460" s="349"/>
    </row>
    <row r="4461" spans="1:5" ht="15.75">
      <c r="A4461" s="151"/>
      <c r="B4461" s="347" t="s">
        <v>20117</v>
      </c>
      <c r="C4461" s="108"/>
      <c r="D4461" s="108"/>
      <c r="E4461" s="349"/>
    </row>
    <row r="4462" spans="1:5" ht="15.75">
      <c r="A4462" s="151"/>
      <c r="B4462" s="347" t="s">
        <v>20118</v>
      </c>
      <c r="C4462" s="108"/>
      <c r="D4462" s="108"/>
      <c r="E4462" s="349"/>
    </row>
    <row r="4463" spans="1:5" ht="15.75">
      <c r="A4463" s="151"/>
      <c r="B4463" s="347" t="s">
        <v>20119</v>
      </c>
      <c r="C4463" s="108"/>
      <c r="D4463" s="108"/>
      <c r="E4463" s="349"/>
    </row>
    <row r="4464" spans="1:5" ht="15.75">
      <c r="A4464" s="151"/>
      <c r="B4464" s="347" t="s">
        <v>20120</v>
      </c>
      <c r="C4464" s="108"/>
      <c r="D4464" s="108"/>
      <c r="E4464" s="349"/>
    </row>
    <row r="4465" spans="1:5" ht="15.75">
      <c r="A4465" s="151"/>
      <c r="B4465" s="347" t="s">
        <v>20121</v>
      </c>
      <c r="C4465" s="108"/>
      <c r="D4465" s="108"/>
      <c r="E4465" s="349"/>
    </row>
    <row r="4466" spans="1:5" ht="15.75">
      <c r="A4466" s="151"/>
      <c r="B4466" s="347" t="s">
        <v>20122</v>
      </c>
      <c r="C4466" s="108"/>
      <c r="D4466" s="108"/>
      <c r="E4466" s="349"/>
    </row>
    <row r="4467" spans="1:5" ht="15.75">
      <c r="A4467" s="151"/>
      <c r="B4467" s="347" t="s">
        <v>20123</v>
      </c>
      <c r="C4467" s="108"/>
      <c r="D4467" s="108"/>
      <c r="E4467" s="349"/>
    </row>
    <row r="4468" spans="1:5" ht="15.75">
      <c r="A4468" s="151"/>
      <c r="B4468" s="347" t="s">
        <v>20124</v>
      </c>
      <c r="C4468" s="108"/>
      <c r="D4468" s="108"/>
      <c r="E4468" s="349"/>
    </row>
    <row r="4469" spans="1:5" ht="15.75">
      <c r="A4469" s="151"/>
      <c r="B4469" s="347" t="s">
        <v>20125</v>
      </c>
      <c r="C4469" s="108"/>
      <c r="D4469" s="108"/>
      <c r="E4469" s="349"/>
    </row>
    <row r="4470" spans="1:5" ht="15.75">
      <c r="A4470" s="151"/>
      <c r="B4470" s="347" t="s">
        <v>20126</v>
      </c>
      <c r="C4470" s="108"/>
      <c r="D4470" s="108"/>
      <c r="E4470" s="349"/>
    </row>
    <row r="4471" spans="1:5" ht="15.75">
      <c r="A4471" s="151"/>
      <c r="B4471" s="347" t="s">
        <v>20127</v>
      </c>
      <c r="C4471" s="108"/>
      <c r="D4471" s="108"/>
      <c r="E4471" s="349"/>
    </row>
    <row r="4472" spans="1:5" ht="15.75">
      <c r="A4472" s="151"/>
      <c r="B4472" s="347" t="s">
        <v>20128</v>
      </c>
      <c r="C4472" s="108"/>
      <c r="D4472" s="108"/>
      <c r="E4472" s="349"/>
    </row>
    <row r="4473" spans="1:5" ht="15.75">
      <c r="A4473" s="151"/>
      <c r="B4473" s="347" t="s">
        <v>20129</v>
      </c>
      <c r="C4473" s="108"/>
      <c r="D4473" s="108"/>
      <c r="E4473" s="349"/>
    </row>
    <row r="4474" spans="1:5" ht="15.75">
      <c r="A4474" s="151"/>
      <c r="B4474" s="347" t="s">
        <v>20130</v>
      </c>
      <c r="C4474" s="108"/>
      <c r="D4474" s="108"/>
      <c r="E4474" s="349"/>
    </row>
    <row r="4475" spans="1:5" ht="15.75">
      <c r="A4475" s="151"/>
      <c r="B4475" s="347" t="s">
        <v>20131</v>
      </c>
      <c r="C4475" s="108"/>
      <c r="D4475" s="108"/>
      <c r="E4475" s="349"/>
    </row>
    <row r="4476" spans="1:5" ht="15.75">
      <c r="A4476" s="151"/>
      <c r="B4476" s="347" t="s">
        <v>20132</v>
      </c>
      <c r="C4476" s="108"/>
      <c r="D4476" s="108"/>
      <c r="E4476" s="349"/>
    </row>
    <row r="4477" spans="1:5" ht="15.75">
      <c r="A4477" s="151"/>
      <c r="B4477" s="347" t="s">
        <v>20133</v>
      </c>
      <c r="C4477" s="108"/>
      <c r="D4477" s="108"/>
      <c r="E4477" s="349"/>
    </row>
    <row r="4478" spans="1:5" ht="15.75">
      <c r="A4478" s="151"/>
      <c r="B4478" s="347" t="s">
        <v>20134</v>
      </c>
      <c r="C4478" s="108"/>
      <c r="D4478" s="108"/>
      <c r="E4478" s="349"/>
    </row>
    <row r="4479" spans="1:5" ht="15.75">
      <c r="A4479" s="151"/>
      <c r="B4479" s="347" t="s">
        <v>20135</v>
      </c>
      <c r="C4479" s="108"/>
      <c r="D4479" s="108"/>
      <c r="E4479" s="349"/>
    </row>
    <row r="4480" spans="1:5" ht="15.75">
      <c r="A4480" s="151"/>
      <c r="B4480" s="347" t="s">
        <v>20136</v>
      </c>
      <c r="C4480" s="108"/>
      <c r="D4480" s="108"/>
      <c r="E4480" s="349"/>
    </row>
    <row r="4481" spans="1:5" ht="15.75">
      <c r="A4481" s="151"/>
      <c r="B4481" s="347" t="s">
        <v>20137</v>
      </c>
      <c r="C4481" s="108"/>
      <c r="D4481" s="108"/>
      <c r="E4481" s="349"/>
    </row>
    <row r="4482" spans="1:5" ht="15.75">
      <c r="A4482" s="151"/>
      <c r="B4482" s="347" t="s">
        <v>20138</v>
      </c>
      <c r="C4482" s="108"/>
      <c r="D4482" s="108"/>
      <c r="E4482" s="349"/>
    </row>
    <row r="4483" spans="1:5" ht="15.75">
      <c r="A4483" s="151"/>
      <c r="B4483" s="347" t="s">
        <v>20139</v>
      </c>
      <c r="C4483" s="108"/>
      <c r="D4483" s="108"/>
      <c r="E4483" s="349"/>
    </row>
    <row r="4484" spans="1:5" ht="15.75">
      <c r="A4484" s="151"/>
      <c r="B4484" s="347" t="s">
        <v>20140</v>
      </c>
      <c r="C4484" s="108"/>
      <c r="D4484" s="108"/>
      <c r="E4484" s="349"/>
    </row>
    <row r="4485" spans="1:5" ht="15.75">
      <c r="A4485" s="151"/>
      <c r="B4485" s="347" t="s">
        <v>20141</v>
      </c>
      <c r="C4485" s="108"/>
      <c r="D4485" s="108"/>
      <c r="E4485" s="349"/>
    </row>
    <row r="4486" spans="1:5" ht="15.75">
      <c r="A4486" s="151"/>
      <c r="B4486" s="347" t="s">
        <v>20142</v>
      </c>
      <c r="C4486" s="108"/>
      <c r="D4486" s="108"/>
      <c r="E4486" s="349"/>
    </row>
    <row r="4487" spans="1:5" ht="15.75">
      <c r="A4487" s="151"/>
      <c r="B4487" s="347" t="s">
        <v>20143</v>
      </c>
      <c r="C4487" s="108"/>
      <c r="D4487" s="108"/>
      <c r="E4487" s="349"/>
    </row>
    <row r="4488" spans="1:5" ht="15.75">
      <c r="A4488" s="151"/>
      <c r="B4488" s="347" t="s">
        <v>20144</v>
      </c>
      <c r="C4488" s="108"/>
      <c r="D4488" s="108"/>
      <c r="E4488" s="349"/>
    </row>
    <row r="4489" spans="1:5" ht="15.75">
      <c r="A4489" s="151"/>
      <c r="B4489" s="347" t="s">
        <v>20145</v>
      </c>
      <c r="C4489" s="108"/>
      <c r="D4489" s="108"/>
      <c r="E4489" s="349"/>
    </row>
    <row r="4490" spans="1:5" ht="15.75">
      <c r="A4490" s="151"/>
      <c r="B4490" s="347" t="s">
        <v>20146</v>
      </c>
      <c r="C4490" s="108"/>
      <c r="D4490" s="108"/>
      <c r="E4490" s="349"/>
    </row>
    <row r="4491" spans="1:5" ht="15.75">
      <c r="A4491" s="151"/>
      <c r="B4491" s="347" t="s">
        <v>20147</v>
      </c>
      <c r="C4491" s="108"/>
      <c r="D4491" s="108"/>
      <c r="E4491" s="349"/>
    </row>
    <row r="4492" spans="1:5" ht="15.75">
      <c r="A4492" s="151"/>
      <c r="B4492" s="347" t="s">
        <v>20148</v>
      </c>
      <c r="C4492" s="108"/>
      <c r="D4492" s="108"/>
      <c r="E4492" s="349"/>
    </row>
    <row r="4493" spans="1:5" ht="15.75">
      <c r="A4493" s="151"/>
      <c r="B4493" s="347" t="s">
        <v>20149</v>
      </c>
      <c r="C4493" s="108"/>
      <c r="D4493" s="108"/>
      <c r="E4493" s="349"/>
    </row>
    <row r="4494" spans="1:5" ht="15.75">
      <c r="A4494" s="151"/>
      <c r="B4494" s="347" t="s">
        <v>20150</v>
      </c>
      <c r="C4494" s="108"/>
      <c r="D4494" s="108"/>
      <c r="E4494" s="349"/>
    </row>
    <row r="4495" spans="1:5" ht="15.75">
      <c r="A4495" s="151"/>
      <c r="B4495" s="347" t="s">
        <v>20151</v>
      </c>
      <c r="C4495" s="108"/>
      <c r="D4495" s="108"/>
      <c r="E4495" s="349"/>
    </row>
    <row r="4496" spans="1:5" ht="15.75">
      <c r="A4496" s="151"/>
      <c r="B4496" s="347" t="s">
        <v>20152</v>
      </c>
      <c r="C4496" s="108"/>
      <c r="D4496" s="108"/>
      <c r="E4496" s="349"/>
    </row>
    <row r="4497" spans="1:5" ht="15.75">
      <c r="A4497" s="151"/>
      <c r="B4497" s="347" t="s">
        <v>20153</v>
      </c>
      <c r="C4497" s="108"/>
      <c r="D4497" s="108"/>
      <c r="E4497" s="349"/>
    </row>
    <row r="4498" spans="1:5" ht="15.75">
      <c r="A4498" s="151"/>
      <c r="B4498" s="347" t="s">
        <v>20154</v>
      </c>
      <c r="C4498" s="108"/>
      <c r="D4498" s="108"/>
      <c r="E4498" s="349"/>
    </row>
    <row r="4499" spans="1:5" ht="15.75">
      <c r="A4499" s="151"/>
      <c r="B4499" s="347" t="s">
        <v>20155</v>
      </c>
      <c r="C4499" s="108"/>
      <c r="D4499" s="108"/>
      <c r="E4499" s="349"/>
    </row>
    <row r="4500" spans="1:5" ht="15.75">
      <c r="A4500" s="151"/>
      <c r="B4500" s="347" t="s">
        <v>20156</v>
      </c>
      <c r="C4500" s="108"/>
      <c r="D4500" s="108"/>
      <c r="E4500" s="349"/>
    </row>
    <row r="4501" spans="1:5" ht="15.75">
      <c r="A4501" s="151"/>
      <c r="B4501" s="347" t="s">
        <v>20157</v>
      </c>
      <c r="C4501" s="108"/>
      <c r="D4501" s="108"/>
      <c r="E4501" s="349"/>
    </row>
    <row r="4502" spans="1:5" ht="15.75">
      <c r="A4502" s="151"/>
      <c r="B4502" s="347" t="s">
        <v>20158</v>
      </c>
      <c r="C4502" s="108"/>
      <c r="D4502" s="108"/>
      <c r="E4502" s="349"/>
    </row>
    <row r="4503" spans="1:5" ht="15.75">
      <c r="A4503" s="151"/>
      <c r="B4503" s="347" t="s">
        <v>20159</v>
      </c>
      <c r="C4503" s="108"/>
      <c r="D4503" s="108"/>
      <c r="E4503" s="349"/>
    </row>
    <row r="4504" spans="1:5" ht="15.75">
      <c r="A4504" s="151"/>
      <c r="B4504" s="347" t="s">
        <v>20160</v>
      </c>
      <c r="C4504" s="108"/>
      <c r="D4504" s="108"/>
      <c r="E4504" s="349"/>
    </row>
    <row r="4505" spans="1:5" ht="15.75">
      <c r="A4505" s="151"/>
      <c r="B4505" s="347" t="s">
        <v>20161</v>
      </c>
      <c r="C4505" s="108"/>
      <c r="D4505" s="108"/>
      <c r="E4505" s="349"/>
    </row>
    <row r="4506" spans="1:5" ht="15.75">
      <c r="A4506" s="151"/>
      <c r="B4506" s="347" t="s">
        <v>20162</v>
      </c>
      <c r="C4506" s="108"/>
      <c r="D4506" s="108"/>
      <c r="E4506" s="349"/>
    </row>
    <row r="4507" spans="1:5" ht="15.75">
      <c r="A4507" s="151"/>
      <c r="B4507" s="347" t="s">
        <v>20163</v>
      </c>
      <c r="C4507" s="108"/>
      <c r="D4507" s="108"/>
      <c r="E4507" s="349"/>
    </row>
    <row r="4508" spans="1:5" ht="15.75">
      <c r="A4508" s="151"/>
      <c r="B4508" s="347" t="s">
        <v>20164</v>
      </c>
      <c r="C4508" s="108"/>
      <c r="D4508" s="108"/>
      <c r="E4508" s="349"/>
    </row>
    <row r="4509" spans="1:5" ht="15.75">
      <c r="A4509" s="151"/>
      <c r="B4509" s="347" t="s">
        <v>20165</v>
      </c>
      <c r="C4509" s="108"/>
      <c r="D4509" s="108"/>
      <c r="E4509" s="349"/>
    </row>
    <row r="4510" spans="1:5" ht="15.75">
      <c r="A4510" s="151"/>
      <c r="B4510" s="347" t="s">
        <v>20166</v>
      </c>
      <c r="C4510" s="108"/>
      <c r="D4510" s="108"/>
      <c r="E4510" s="349"/>
    </row>
    <row r="4511" spans="1:5" ht="15.75">
      <c r="A4511" s="151"/>
      <c r="B4511" s="347" t="s">
        <v>20167</v>
      </c>
      <c r="C4511" s="108"/>
      <c r="D4511" s="108"/>
      <c r="E4511" s="349"/>
    </row>
    <row r="4512" spans="1:5" ht="15.75">
      <c r="A4512" s="151"/>
      <c r="B4512" s="347" t="s">
        <v>20168</v>
      </c>
      <c r="C4512" s="108"/>
      <c r="D4512" s="108"/>
      <c r="E4512" s="349"/>
    </row>
    <row r="4513" spans="1:5" ht="15.75">
      <c r="A4513" s="151"/>
      <c r="B4513" s="347" t="s">
        <v>20169</v>
      </c>
      <c r="C4513" s="108"/>
      <c r="D4513" s="108"/>
      <c r="E4513" s="349"/>
    </row>
    <row r="4514" spans="1:5" ht="15.75">
      <c r="A4514" s="151"/>
      <c r="B4514" s="347" t="s">
        <v>20170</v>
      </c>
      <c r="C4514" s="108"/>
      <c r="D4514" s="108"/>
      <c r="E4514" s="349"/>
    </row>
    <row r="4515" spans="1:5" ht="15.75">
      <c r="A4515" s="151"/>
      <c r="B4515" s="347" t="s">
        <v>20171</v>
      </c>
      <c r="C4515" s="108"/>
      <c r="D4515" s="108"/>
      <c r="E4515" s="349"/>
    </row>
    <row r="4516" spans="1:5" ht="15.75">
      <c r="A4516" s="151"/>
      <c r="B4516" s="347" t="s">
        <v>20172</v>
      </c>
      <c r="C4516" s="108"/>
      <c r="D4516" s="108"/>
      <c r="E4516" s="349"/>
    </row>
    <row r="4517" spans="1:5" ht="15.75">
      <c r="A4517" s="151"/>
      <c r="B4517" s="347" t="s">
        <v>20173</v>
      </c>
      <c r="C4517" s="108"/>
      <c r="D4517" s="108"/>
      <c r="E4517" s="349"/>
    </row>
    <row r="4518" spans="1:5" ht="15.75">
      <c r="A4518" s="151"/>
      <c r="B4518" s="347" t="s">
        <v>20174</v>
      </c>
      <c r="C4518" s="108"/>
      <c r="D4518" s="108"/>
      <c r="E4518" s="349"/>
    </row>
    <row r="4519" spans="1:5" ht="15.75">
      <c r="A4519" s="151"/>
      <c r="B4519" s="347" t="s">
        <v>20175</v>
      </c>
      <c r="C4519" s="108"/>
      <c r="D4519" s="108"/>
      <c r="E4519" s="349"/>
    </row>
    <row r="4520" spans="1:5" ht="15.75">
      <c r="A4520" s="151"/>
      <c r="B4520" s="347" t="s">
        <v>20176</v>
      </c>
      <c r="C4520" s="108"/>
      <c r="D4520" s="108"/>
      <c r="E4520" s="349"/>
    </row>
    <row r="4521" spans="1:5" ht="15.75">
      <c r="A4521" s="151"/>
      <c r="B4521" s="347" t="s">
        <v>20177</v>
      </c>
      <c r="C4521" s="108"/>
      <c r="D4521" s="108"/>
      <c r="E4521" s="349"/>
    </row>
    <row r="4522" spans="1:5" ht="15.75">
      <c r="A4522" s="151"/>
      <c r="B4522" s="347" t="s">
        <v>20178</v>
      </c>
      <c r="C4522" s="108"/>
      <c r="D4522" s="108"/>
      <c r="E4522" s="349"/>
    </row>
    <row r="4523" spans="1:5" ht="15.75">
      <c r="A4523" s="151"/>
      <c r="B4523" s="347" t="s">
        <v>20179</v>
      </c>
      <c r="C4523" s="108"/>
      <c r="D4523" s="108"/>
      <c r="E4523" s="349"/>
    </row>
    <row r="4524" spans="1:5" ht="15.75">
      <c r="A4524" s="151"/>
      <c r="B4524" s="347" t="s">
        <v>20180</v>
      </c>
      <c r="C4524" s="108"/>
      <c r="D4524" s="108"/>
      <c r="E4524" s="349"/>
    </row>
    <row r="4525" spans="1:5" ht="15.75">
      <c r="A4525" s="151"/>
      <c r="B4525" s="347" t="s">
        <v>20181</v>
      </c>
      <c r="C4525" s="108"/>
      <c r="D4525" s="108"/>
      <c r="E4525" s="349"/>
    </row>
    <row r="4526" spans="1:5" ht="15.75">
      <c r="A4526" s="151"/>
      <c r="B4526" s="347" t="s">
        <v>20182</v>
      </c>
      <c r="C4526" s="108"/>
      <c r="D4526" s="108"/>
      <c r="E4526" s="349"/>
    </row>
    <row r="4527" spans="1:5" ht="15.75">
      <c r="A4527" s="151"/>
      <c r="B4527" s="347" t="s">
        <v>20183</v>
      </c>
      <c r="C4527" s="108"/>
      <c r="D4527" s="108"/>
      <c r="E4527" s="349"/>
    </row>
    <row r="4528" spans="1:5" ht="15.75">
      <c r="A4528" s="151"/>
      <c r="B4528" s="347" t="s">
        <v>20184</v>
      </c>
      <c r="C4528" s="108"/>
      <c r="D4528" s="108"/>
      <c r="E4528" s="349"/>
    </row>
    <row r="4529" spans="1:5" ht="15.75">
      <c r="A4529" s="151"/>
      <c r="B4529" s="347" t="s">
        <v>20185</v>
      </c>
      <c r="C4529" s="108"/>
      <c r="D4529" s="108"/>
      <c r="E4529" s="349"/>
    </row>
    <row r="4530" spans="1:5" ht="15.75">
      <c r="A4530" s="151"/>
      <c r="B4530" s="347" t="s">
        <v>20186</v>
      </c>
      <c r="C4530" s="108"/>
      <c r="D4530" s="108"/>
      <c r="E4530" s="349"/>
    </row>
    <row r="4531" spans="1:5" ht="15.75">
      <c r="A4531" s="151"/>
      <c r="B4531" s="347" t="s">
        <v>20187</v>
      </c>
      <c r="C4531" s="108"/>
      <c r="D4531" s="108"/>
      <c r="E4531" s="349"/>
    </row>
    <row r="4532" spans="1:5" ht="15.75">
      <c r="A4532" s="151"/>
      <c r="B4532" s="347" t="s">
        <v>20188</v>
      </c>
      <c r="C4532" s="108"/>
      <c r="D4532" s="108"/>
      <c r="E4532" s="349"/>
    </row>
    <row r="4533" spans="1:5" ht="15.75">
      <c r="A4533" s="151"/>
      <c r="B4533" s="347" t="s">
        <v>20189</v>
      </c>
      <c r="C4533" s="108"/>
      <c r="D4533" s="108"/>
      <c r="E4533" s="349"/>
    </row>
    <row r="4534" spans="1:5" ht="15.75">
      <c r="A4534" s="151"/>
      <c r="B4534" s="347" t="s">
        <v>20190</v>
      </c>
      <c r="C4534" s="108"/>
      <c r="D4534" s="108"/>
      <c r="E4534" s="349"/>
    </row>
    <row r="4535" spans="1:5" ht="15.75">
      <c r="A4535" s="151"/>
      <c r="B4535" s="347" t="s">
        <v>20191</v>
      </c>
      <c r="C4535" s="108"/>
      <c r="D4535" s="108"/>
      <c r="E4535" s="349"/>
    </row>
    <row r="4536" spans="1:5" ht="15.75">
      <c r="A4536" s="151"/>
      <c r="B4536" s="347" t="s">
        <v>20192</v>
      </c>
      <c r="C4536" s="108"/>
      <c r="D4536" s="108"/>
      <c r="E4536" s="349"/>
    </row>
    <row r="4537" spans="1:5" ht="15.75">
      <c r="A4537" s="151"/>
      <c r="B4537" s="347" t="s">
        <v>20193</v>
      </c>
      <c r="C4537" s="108"/>
      <c r="D4537" s="108"/>
      <c r="E4537" s="349"/>
    </row>
    <row r="4538" spans="1:5" ht="15.75">
      <c r="A4538" s="151"/>
      <c r="B4538" s="347" t="s">
        <v>20194</v>
      </c>
      <c r="C4538" s="108"/>
      <c r="D4538" s="108"/>
      <c r="E4538" s="349"/>
    </row>
    <row r="4539" spans="1:5" ht="15.75">
      <c r="A4539" s="151"/>
      <c r="B4539" s="347" t="s">
        <v>20195</v>
      </c>
      <c r="C4539" s="108"/>
      <c r="D4539" s="108"/>
      <c r="E4539" s="349"/>
    </row>
    <row r="4540" spans="1:5" ht="15.75">
      <c r="A4540" s="151"/>
      <c r="B4540" s="347" t="s">
        <v>20196</v>
      </c>
      <c r="C4540" s="108"/>
      <c r="D4540" s="108"/>
      <c r="E4540" s="349"/>
    </row>
    <row r="4541" spans="1:5" ht="15.75">
      <c r="A4541" s="151"/>
      <c r="B4541" s="347" t="s">
        <v>20197</v>
      </c>
      <c r="C4541" s="108"/>
      <c r="D4541" s="108"/>
      <c r="E4541" s="349"/>
    </row>
    <row r="4542" spans="1:5" ht="15.75">
      <c r="A4542" s="151"/>
      <c r="B4542" s="347" t="s">
        <v>20198</v>
      </c>
      <c r="C4542" s="108"/>
      <c r="D4542" s="108"/>
      <c r="E4542" s="349"/>
    </row>
    <row r="4543" spans="1:5" ht="15.75">
      <c r="A4543" s="151"/>
      <c r="B4543" s="347" t="s">
        <v>20199</v>
      </c>
      <c r="C4543" s="108"/>
      <c r="D4543" s="108"/>
      <c r="E4543" s="349"/>
    </row>
    <row r="4544" spans="1:5" ht="15.75">
      <c r="A4544" s="151"/>
      <c r="B4544" s="347" t="s">
        <v>20200</v>
      </c>
      <c r="C4544" s="108"/>
      <c r="D4544" s="108"/>
      <c r="E4544" s="349"/>
    </row>
    <row r="4545" spans="1:5" ht="15.75">
      <c r="A4545" s="151"/>
      <c r="B4545" s="347" t="s">
        <v>20201</v>
      </c>
      <c r="C4545" s="108"/>
      <c r="D4545" s="108"/>
      <c r="E4545" s="349"/>
    </row>
    <row r="4546" spans="1:5" ht="15.75">
      <c r="A4546" s="151"/>
      <c r="B4546" s="347" t="s">
        <v>20202</v>
      </c>
      <c r="C4546" s="108"/>
      <c r="D4546" s="108"/>
      <c r="E4546" s="349"/>
    </row>
    <row r="4547" spans="1:5" ht="15.75">
      <c r="A4547" s="151"/>
      <c r="B4547" s="347" t="s">
        <v>20203</v>
      </c>
      <c r="C4547" s="108"/>
      <c r="D4547" s="108"/>
      <c r="E4547" s="349"/>
    </row>
    <row r="4548" spans="1:5" ht="15.75">
      <c r="A4548" s="151"/>
      <c r="B4548" s="347" t="s">
        <v>20204</v>
      </c>
      <c r="C4548" s="108"/>
      <c r="D4548" s="108"/>
      <c r="E4548" s="349"/>
    </row>
    <row r="4549" spans="1:5" ht="15.75">
      <c r="A4549" s="151"/>
      <c r="B4549" s="347" t="s">
        <v>20205</v>
      </c>
      <c r="C4549" s="108"/>
      <c r="D4549" s="108"/>
      <c r="E4549" s="349"/>
    </row>
    <row r="4550" spans="1:5" ht="15.75">
      <c r="A4550" s="151"/>
      <c r="B4550" s="347" t="s">
        <v>20206</v>
      </c>
      <c r="C4550" s="108"/>
      <c r="D4550" s="108"/>
      <c r="E4550" s="349"/>
    </row>
    <row r="4551" spans="1:5" ht="15.75">
      <c r="A4551" s="151"/>
      <c r="B4551" s="347" t="s">
        <v>20207</v>
      </c>
      <c r="C4551" s="108"/>
      <c r="D4551" s="108"/>
      <c r="E4551" s="349"/>
    </row>
    <row r="4552" spans="1:5" ht="15.75">
      <c r="A4552" s="151"/>
      <c r="B4552" s="347" t="s">
        <v>20208</v>
      </c>
      <c r="C4552" s="108"/>
      <c r="D4552" s="108"/>
      <c r="E4552" s="349"/>
    </row>
    <row r="4553" spans="1:5" ht="15.75">
      <c r="A4553" s="151"/>
      <c r="B4553" s="347" t="s">
        <v>20209</v>
      </c>
      <c r="C4553" s="108"/>
      <c r="D4553" s="108"/>
      <c r="E4553" s="349"/>
    </row>
    <row r="4554" spans="1:5" ht="15.75">
      <c r="A4554" s="151"/>
      <c r="B4554" s="347" t="s">
        <v>20210</v>
      </c>
      <c r="C4554" s="108"/>
      <c r="D4554" s="108"/>
      <c r="E4554" s="349"/>
    </row>
    <row r="4555" spans="1:5" ht="15.75">
      <c r="A4555" s="151"/>
      <c r="B4555" s="347" t="s">
        <v>20211</v>
      </c>
      <c r="C4555" s="108"/>
      <c r="D4555" s="108"/>
      <c r="E4555" s="349"/>
    </row>
    <row r="4556" spans="1:5" ht="15.75">
      <c r="A4556" s="151"/>
      <c r="B4556" s="347" t="s">
        <v>20212</v>
      </c>
      <c r="C4556" s="108"/>
      <c r="D4556" s="108"/>
      <c r="E4556" s="349"/>
    </row>
    <row r="4557" spans="1:5" ht="15.75">
      <c r="A4557" s="151"/>
      <c r="B4557" s="347" t="s">
        <v>20213</v>
      </c>
      <c r="C4557" s="108"/>
      <c r="D4557" s="108"/>
      <c r="E4557" s="349"/>
    </row>
    <row r="4558" spans="1:5" ht="15.75">
      <c r="A4558" s="151"/>
      <c r="B4558" s="347" t="s">
        <v>20214</v>
      </c>
      <c r="C4558" s="108"/>
      <c r="D4558" s="108"/>
      <c r="E4558" s="349"/>
    </row>
    <row r="4559" spans="1:5" ht="15.75">
      <c r="A4559" s="151"/>
      <c r="B4559" s="347" t="s">
        <v>20215</v>
      </c>
      <c r="C4559" s="108"/>
      <c r="D4559" s="108"/>
      <c r="E4559" s="349"/>
    </row>
    <row r="4560" spans="1:5" ht="15.75">
      <c r="A4560" s="151"/>
      <c r="B4560" s="347" t="s">
        <v>20216</v>
      </c>
      <c r="C4560" s="108"/>
      <c r="D4560" s="108"/>
      <c r="E4560" s="349"/>
    </row>
    <row r="4561" spans="1:5" ht="15.75">
      <c r="A4561" s="151"/>
      <c r="B4561" s="347" t="s">
        <v>20217</v>
      </c>
      <c r="C4561" s="108"/>
      <c r="D4561" s="108"/>
      <c r="E4561" s="349"/>
    </row>
    <row r="4562" spans="1:5" ht="15.75">
      <c r="A4562" s="151"/>
      <c r="B4562" s="347" t="s">
        <v>20218</v>
      </c>
      <c r="C4562" s="108"/>
      <c r="D4562" s="108"/>
      <c r="E4562" s="349"/>
    </row>
    <row r="4563" spans="1:5" ht="15.75">
      <c r="A4563" s="151"/>
      <c r="B4563" s="347" t="s">
        <v>20219</v>
      </c>
      <c r="C4563" s="108"/>
      <c r="D4563" s="108"/>
      <c r="E4563" s="349"/>
    </row>
    <row r="4564" spans="1:5" ht="15.75">
      <c r="A4564" s="151"/>
      <c r="B4564" s="347" t="s">
        <v>20220</v>
      </c>
      <c r="C4564" s="108"/>
      <c r="D4564" s="108"/>
      <c r="E4564" s="349"/>
    </row>
    <row r="4565" spans="1:5" ht="15.75">
      <c r="A4565" s="151"/>
      <c r="B4565" s="347" t="s">
        <v>20221</v>
      </c>
      <c r="C4565" s="108"/>
      <c r="D4565" s="108"/>
      <c r="E4565" s="349"/>
    </row>
    <row r="4566" spans="1:5" ht="15.75">
      <c r="A4566" s="151"/>
      <c r="B4566" s="347" t="s">
        <v>20222</v>
      </c>
      <c r="C4566" s="108"/>
      <c r="D4566" s="108"/>
      <c r="E4566" s="349"/>
    </row>
    <row r="4567" spans="1:5" ht="15.75">
      <c r="A4567" s="151"/>
      <c r="B4567" s="347" t="s">
        <v>20223</v>
      </c>
      <c r="C4567" s="108"/>
      <c r="D4567" s="108"/>
      <c r="E4567" s="349"/>
    </row>
    <row r="4568" spans="1:5" ht="15.75">
      <c r="A4568" s="151"/>
      <c r="B4568" s="347" t="s">
        <v>20224</v>
      </c>
      <c r="C4568" s="108"/>
      <c r="D4568" s="108"/>
      <c r="E4568" s="349"/>
    </row>
    <row r="4569" spans="1:5" ht="15.75">
      <c r="A4569" s="151"/>
      <c r="B4569" s="347" t="s">
        <v>20225</v>
      </c>
      <c r="C4569" s="108"/>
      <c r="D4569" s="108"/>
      <c r="E4569" s="349"/>
    </row>
    <row r="4570" spans="1:5" ht="15.75">
      <c r="A4570" s="151"/>
      <c r="B4570" s="347" t="s">
        <v>20226</v>
      </c>
      <c r="C4570" s="108"/>
      <c r="D4570" s="108"/>
      <c r="E4570" s="349"/>
    </row>
    <row r="4571" spans="1:5" ht="15.75">
      <c r="A4571" s="151"/>
      <c r="B4571" s="347" t="s">
        <v>20227</v>
      </c>
      <c r="C4571" s="108"/>
      <c r="D4571" s="108"/>
      <c r="E4571" s="349"/>
    </row>
    <row r="4572" spans="1:5" ht="15.75">
      <c r="A4572" s="151"/>
      <c r="B4572" s="347" t="s">
        <v>20228</v>
      </c>
      <c r="C4572" s="108"/>
      <c r="D4572" s="108"/>
      <c r="E4572" s="349"/>
    </row>
    <row r="4573" spans="1:5" ht="15.75">
      <c r="A4573" s="151"/>
      <c r="B4573" s="347" t="s">
        <v>20229</v>
      </c>
      <c r="C4573" s="108"/>
      <c r="D4573" s="108"/>
      <c r="E4573" s="349"/>
    </row>
    <row r="4574" spans="1:5" ht="15.75">
      <c r="A4574" s="151"/>
      <c r="B4574" s="347" t="s">
        <v>20230</v>
      </c>
      <c r="C4574" s="108"/>
      <c r="D4574" s="108"/>
      <c r="E4574" s="349"/>
    </row>
    <row r="4575" spans="1:5" ht="15.75">
      <c r="A4575" s="151"/>
      <c r="B4575" s="347" t="s">
        <v>20231</v>
      </c>
      <c r="C4575" s="108"/>
      <c r="D4575" s="108"/>
      <c r="E4575" s="349"/>
    </row>
    <row r="4576" spans="1:5" ht="15.75">
      <c r="A4576" s="151"/>
      <c r="B4576" s="347" t="s">
        <v>20232</v>
      </c>
      <c r="C4576" s="108"/>
      <c r="D4576" s="108"/>
      <c r="E4576" s="349"/>
    </row>
    <row r="4577" spans="1:5" ht="15.75">
      <c r="A4577" s="151"/>
      <c r="B4577" s="347" t="s">
        <v>20233</v>
      </c>
      <c r="C4577" s="108"/>
      <c r="D4577" s="108"/>
      <c r="E4577" s="349"/>
    </row>
    <row r="4578" spans="1:5" ht="15.75">
      <c r="A4578" s="151"/>
      <c r="B4578" s="347" t="s">
        <v>20234</v>
      </c>
      <c r="C4578" s="108"/>
      <c r="D4578" s="108"/>
      <c r="E4578" s="349"/>
    </row>
    <row r="4579" spans="1:5" ht="15.75">
      <c r="A4579" s="151"/>
      <c r="B4579" s="347" t="s">
        <v>20235</v>
      </c>
      <c r="C4579" s="108"/>
      <c r="D4579" s="108"/>
      <c r="E4579" s="349"/>
    </row>
    <row r="4580" spans="1:5" ht="15.75">
      <c r="A4580" s="151"/>
      <c r="B4580" s="347" t="s">
        <v>20236</v>
      </c>
      <c r="C4580" s="108"/>
      <c r="D4580" s="108"/>
      <c r="E4580" s="349"/>
    </row>
    <row r="4581" spans="1:5" ht="15.75">
      <c r="A4581" s="151"/>
      <c r="B4581" s="347" t="s">
        <v>20237</v>
      </c>
      <c r="C4581" s="108"/>
      <c r="D4581" s="108"/>
      <c r="E4581" s="349"/>
    </row>
    <row r="4582" spans="1:5" ht="15.75">
      <c r="A4582" s="151"/>
      <c r="B4582" s="347" t="s">
        <v>20238</v>
      </c>
      <c r="C4582" s="108"/>
      <c r="D4582" s="108"/>
      <c r="E4582" s="349"/>
    </row>
    <row r="4583" spans="1:5" ht="15.75">
      <c r="A4583" s="151"/>
      <c r="B4583" s="347" t="s">
        <v>20239</v>
      </c>
      <c r="C4583" s="108"/>
      <c r="D4583" s="108"/>
      <c r="E4583" s="349"/>
    </row>
    <row r="4584" spans="1:5" ht="15.75">
      <c r="A4584" s="151"/>
      <c r="B4584" s="347" t="s">
        <v>20240</v>
      </c>
      <c r="C4584" s="108"/>
      <c r="D4584" s="108"/>
      <c r="E4584" s="349"/>
    </row>
    <row r="4585" spans="1:5" ht="15.75">
      <c r="A4585" s="151"/>
      <c r="B4585" s="347" t="s">
        <v>20241</v>
      </c>
      <c r="C4585" s="108"/>
      <c r="D4585" s="108"/>
      <c r="E4585" s="349"/>
    </row>
    <row r="4586" spans="1:5" ht="15.75">
      <c r="A4586" s="151"/>
      <c r="B4586" s="347" t="s">
        <v>20242</v>
      </c>
      <c r="C4586" s="108"/>
      <c r="D4586" s="108"/>
      <c r="E4586" s="349"/>
    </row>
    <row r="4587" spans="1:5" ht="15.75">
      <c r="A4587" s="151"/>
      <c r="B4587" s="347" t="s">
        <v>20243</v>
      </c>
      <c r="C4587" s="108"/>
      <c r="D4587" s="108"/>
      <c r="E4587" s="349"/>
    </row>
    <row r="4588" spans="1:5" ht="15.75">
      <c r="A4588" s="151"/>
      <c r="B4588" s="347" t="s">
        <v>20244</v>
      </c>
      <c r="C4588" s="108"/>
      <c r="D4588" s="108"/>
      <c r="E4588" s="349"/>
    </row>
    <row r="4589" spans="1:5" ht="15.75">
      <c r="A4589" s="151"/>
      <c r="B4589" s="347" t="s">
        <v>20245</v>
      </c>
      <c r="C4589" s="108"/>
      <c r="D4589" s="108"/>
      <c r="E4589" s="349"/>
    </row>
    <row r="4590" spans="1:5" ht="15.75">
      <c r="A4590" s="151"/>
      <c r="B4590" s="347" t="s">
        <v>20246</v>
      </c>
      <c r="C4590" s="108"/>
      <c r="D4590" s="108"/>
      <c r="E4590" s="349"/>
    </row>
    <row r="4591" spans="1:5" ht="15.75">
      <c r="A4591" s="151"/>
      <c r="B4591" s="347" t="s">
        <v>20247</v>
      </c>
      <c r="C4591" s="108"/>
      <c r="D4591" s="108"/>
      <c r="E4591" s="349"/>
    </row>
    <row r="4592" spans="1:5" ht="15.75">
      <c r="A4592" s="151"/>
      <c r="B4592" s="347" t="s">
        <v>20248</v>
      </c>
      <c r="C4592" s="108"/>
      <c r="D4592" s="108"/>
      <c r="E4592" s="349"/>
    </row>
    <row r="4593" spans="1:5" ht="15.75">
      <c r="A4593" s="151"/>
      <c r="B4593" s="347" t="s">
        <v>20249</v>
      </c>
      <c r="C4593" s="108"/>
      <c r="D4593" s="108"/>
      <c r="E4593" s="349"/>
    </row>
    <row r="4594" spans="1:5" ht="15.75">
      <c r="A4594" s="151"/>
      <c r="B4594" s="347" t="s">
        <v>20250</v>
      </c>
      <c r="C4594" s="108"/>
      <c r="D4594" s="108"/>
      <c r="E4594" s="349"/>
    </row>
    <row r="4595" spans="1:5" ht="15.75">
      <c r="A4595" s="151"/>
      <c r="B4595" s="347" t="s">
        <v>20251</v>
      </c>
      <c r="C4595" s="108"/>
      <c r="D4595" s="108"/>
      <c r="E4595" s="349"/>
    </row>
    <row r="4596" spans="1:5" ht="15.75">
      <c r="A4596" s="151"/>
      <c r="B4596" s="347" t="s">
        <v>20252</v>
      </c>
      <c r="C4596" s="108"/>
      <c r="D4596" s="108"/>
      <c r="E4596" s="349"/>
    </row>
    <row r="4597" spans="1:5" ht="15.75">
      <c r="A4597" s="151"/>
      <c r="B4597" s="347" t="s">
        <v>20253</v>
      </c>
      <c r="C4597" s="108"/>
      <c r="D4597" s="108"/>
      <c r="E4597" s="349"/>
    </row>
    <row r="4598" spans="1:5" ht="15.75">
      <c r="A4598" s="151"/>
      <c r="B4598" s="347" t="s">
        <v>20254</v>
      </c>
      <c r="C4598" s="108"/>
      <c r="D4598" s="108"/>
      <c r="E4598" s="349"/>
    </row>
    <row r="4599" spans="1:5" ht="15.75">
      <c r="A4599" s="151"/>
      <c r="B4599" s="347" t="s">
        <v>20255</v>
      </c>
      <c r="C4599" s="108"/>
      <c r="D4599" s="108"/>
      <c r="E4599" s="349"/>
    </row>
    <row r="4600" spans="1:5" ht="15.75">
      <c r="A4600" s="151"/>
      <c r="B4600" s="347" t="s">
        <v>20256</v>
      </c>
      <c r="C4600" s="108"/>
      <c r="D4600" s="108"/>
      <c r="E4600" s="349"/>
    </row>
    <row r="4601" spans="1:5" ht="15.75">
      <c r="A4601" s="151"/>
      <c r="B4601" s="347" t="s">
        <v>20257</v>
      </c>
      <c r="C4601" s="108"/>
      <c r="D4601" s="108"/>
      <c r="E4601" s="349"/>
    </row>
    <row r="4602" spans="1:5" ht="15.75">
      <c r="A4602" s="151"/>
      <c r="B4602" s="347" t="s">
        <v>20258</v>
      </c>
      <c r="C4602" s="108"/>
      <c r="D4602" s="108"/>
      <c r="E4602" s="349"/>
    </row>
    <row r="4603" spans="1:5" ht="15.75">
      <c r="A4603" s="151"/>
      <c r="B4603" s="347" t="s">
        <v>20259</v>
      </c>
      <c r="C4603" s="108"/>
      <c r="D4603" s="108"/>
      <c r="E4603" s="349"/>
    </row>
    <row r="4604" spans="1:5" ht="15.75">
      <c r="A4604" s="151"/>
      <c r="B4604" s="347" t="s">
        <v>20260</v>
      </c>
      <c r="C4604" s="108"/>
      <c r="D4604" s="108"/>
      <c r="E4604" s="349"/>
    </row>
    <row r="4605" spans="1:5" ht="15.75">
      <c r="A4605" s="151"/>
      <c r="B4605" s="347" t="s">
        <v>20261</v>
      </c>
      <c r="C4605" s="108"/>
      <c r="D4605" s="108"/>
      <c r="E4605" s="349"/>
    </row>
    <row r="4606" spans="1:5" ht="15.75">
      <c r="A4606" s="151"/>
      <c r="B4606" s="347" t="s">
        <v>20262</v>
      </c>
      <c r="C4606" s="108"/>
      <c r="D4606" s="108"/>
      <c r="E4606" s="349"/>
    </row>
    <row r="4607" spans="1:5" ht="15.75">
      <c r="A4607" s="151"/>
      <c r="B4607" s="347" t="s">
        <v>20263</v>
      </c>
      <c r="C4607" s="108"/>
      <c r="D4607" s="108"/>
      <c r="E4607" s="349"/>
    </row>
    <row r="4608" spans="1:5" ht="15.75">
      <c r="A4608" s="151"/>
      <c r="B4608" s="347" t="s">
        <v>20264</v>
      </c>
      <c r="C4608" s="108"/>
      <c r="D4608" s="108"/>
      <c r="E4608" s="349"/>
    </row>
    <row r="4609" spans="1:5" ht="15.75">
      <c r="A4609" s="151"/>
      <c r="B4609" s="347" t="s">
        <v>20265</v>
      </c>
      <c r="C4609" s="108"/>
      <c r="D4609" s="108"/>
      <c r="E4609" s="349"/>
    </row>
    <row r="4610" spans="1:5" ht="15.75">
      <c r="A4610" s="151"/>
      <c r="B4610" s="347" t="s">
        <v>20266</v>
      </c>
      <c r="C4610" s="108"/>
      <c r="D4610" s="108"/>
      <c r="E4610" s="349"/>
    </row>
    <row r="4611" spans="1:5" ht="15.75">
      <c r="A4611" s="151"/>
      <c r="B4611" s="347" t="s">
        <v>20267</v>
      </c>
      <c r="C4611" s="108"/>
      <c r="D4611" s="108"/>
      <c r="E4611" s="349"/>
    </row>
    <row r="4612" spans="1:5" ht="15.75">
      <c r="A4612" s="151"/>
      <c r="B4612" s="347" t="s">
        <v>20268</v>
      </c>
      <c r="C4612" s="108"/>
      <c r="D4612" s="108"/>
      <c r="E4612" s="349"/>
    </row>
    <row r="4613" spans="1:5" ht="15.75">
      <c r="A4613" s="151"/>
      <c r="B4613" s="347" t="s">
        <v>20269</v>
      </c>
      <c r="C4613" s="108"/>
      <c r="D4613" s="108"/>
      <c r="E4613" s="349"/>
    </row>
    <row r="4614" spans="1:5" ht="15.75">
      <c r="A4614" s="151"/>
      <c r="B4614" s="347" t="s">
        <v>20270</v>
      </c>
      <c r="C4614" s="108"/>
      <c r="D4614" s="108"/>
      <c r="E4614" s="349"/>
    </row>
    <row r="4615" spans="1:5" ht="15.75">
      <c r="A4615" s="151"/>
      <c r="B4615" s="347" t="s">
        <v>20271</v>
      </c>
      <c r="C4615" s="108"/>
      <c r="D4615" s="108"/>
      <c r="E4615" s="349"/>
    </row>
    <row r="4616" spans="1:5" ht="15.75">
      <c r="A4616" s="151"/>
      <c r="B4616" s="347" t="s">
        <v>20272</v>
      </c>
      <c r="C4616" s="108"/>
      <c r="D4616" s="108"/>
      <c r="E4616" s="349"/>
    </row>
    <row r="4617" spans="1:5" ht="15.75">
      <c r="A4617" s="151"/>
      <c r="B4617" s="347" t="s">
        <v>20273</v>
      </c>
      <c r="C4617" s="108"/>
      <c r="D4617" s="108"/>
      <c r="E4617" s="349"/>
    </row>
    <row r="4618" spans="1:5" ht="15.75">
      <c r="A4618" s="151"/>
      <c r="B4618" s="347" t="s">
        <v>20274</v>
      </c>
      <c r="C4618" s="108"/>
      <c r="D4618" s="108"/>
      <c r="E4618" s="349"/>
    </row>
    <row r="4619" spans="1:5" ht="15.75">
      <c r="A4619" s="151"/>
      <c r="B4619" s="347" t="s">
        <v>20275</v>
      </c>
      <c r="C4619" s="108"/>
      <c r="D4619" s="108"/>
      <c r="E4619" s="349"/>
    </row>
    <row r="4620" spans="1:5" ht="15.75">
      <c r="A4620" s="151"/>
      <c r="B4620" s="347" t="s">
        <v>20276</v>
      </c>
      <c r="C4620" s="108"/>
      <c r="D4620" s="108"/>
      <c r="E4620" s="349"/>
    </row>
    <row r="4621" spans="1:5" ht="15.75">
      <c r="A4621" s="151"/>
      <c r="B4621" s="347" t="s">
        <v>20277</v>
      </c>
      <c r="C4621" s="108"/>
      <c r="D4621" s="108"/>
      <c r="E4621" s="349"/>
    </row>
    <row r="4622" spans="1:5" ht="15.75">
      <c r="A4622" s="151"/>
      <c r="B4622" s="347" t="s">
        <v>20278</v>
      </c>
      <c r="C4622" s="108"/>
      <c r="D4622" s="108"/>
      <c r="E4622" s="349"/>
    </row>
    <row r="4623" spans="1:5" ht="15.75">
      <c r="A4623" s="151"/>
      <c r="B4623" s="347" t="s">
        <v>20279</v>
      </c>
      <c r="C4623" s="108"/>
      <c r="D4623" s="108"/>
      <c r="E4623" s="349"/>
    </row>
    <row r="4624" spans="1:5" ht="15.75">
      <c r="A4624" s="151"/>
      <c r="B4624" s="347" t="s">
        <v>20280</v>
      </c>
      <c r="C4624" s="108"/>
      <c r="D4624" s="108"/>
      <c r="E4624" s="349"/>
    </row>
    <row r="4625" spans="1:5" ht="15.75">
      <c r="A4625" s="151"/>
      <c r="B4625" s="347" t="s">
        <v>20281</v>
      </c>
      <c r="C4625" s="108"/>
      <c r="D4625" s="108"/>
      <c r="E4625" s="349"/>
    </row>
    <row r="4626" spans="1:5" ht="15.75">
      <c r="A4626" s="151"/>
      <c r="B4626" s="347" t="s">
        <v>20282</v>
      </c>
      <c r="C4626" s="108"/>
      <c r="D4626" s="108"/>
      <c r="E4626" s="349"/>
    </row>
    <row r="4627" spans="1:5" ht="15.75">
      <c r="A4627" s="151"/>
      <c r="B4627" s="347" t="s">
        <v>20283</v>
      </c>
      <c r="C4627" s="108"/>
      <c r="D4627" s="108"/>
      <c r="E4627" s="349"/>
    </row>
    <row r="4628" spans="1:5" ht="15.75">
      <c r="A4628" s="151"/>
      <c r="B4628" s="347" t="s">
        <v>20284</v>
      </c>
      <c r="C4628" s="108"/>
      <c r="D4628" s="108"/>
      <c r="E4628" s="349"/>
    </row>
    <row r="4629" spans="1:5" ht="15.75">
      <c r="A4629" s="151"/>
      <c r="B4629" s="347" t="s">
        <v>20285</v>
      </c>
      <c r="C4629" s="108"/>
      <c r="D4629" s="108"/>
      <c r="E4629" s="349"/>
    </row>
    <row r="4630" spans="1:5" ht="15.75">
      <c r="A4630" s="151"/>
      <c r="B4630" s="347" t="s">
        <v>20286</v>
      </c>
      <c r="C4630" s="108"/>
      <c r="D4630" s="108"/>
      <c r="E4630" s="349"/>
    </row>
    <row r="4631" spans="1:5" ht="15.75">
      <c r="A4631" s="151"/>
      <c r="B4631" s="347" t="s">
        <v>20287</v>
      </c>
      <c r="C4631" s="108"/>
      <c r="D4631" s="108"/>
      <c r="E4631" s="349"/>
    </row>
    <row r="4632" spans="1:5" ht="15.75">
      <c r="A4632" s="151"/>
      <c r="B4632" s="347" t="s">
        <v>20288</v>
      </c>
      <c r="C4632" s="108"/>
      <c r="D4632" s="108"/>
      <c r="E4632" s="349"/>
    </row>
    <row r="4633" spans="1:5" ht="15.75">
      <c r="A4633" s="151"/>
      <c r="B4633" s="347" t="s">
        <v>20289</v>
      </c>
      <c r="C4633" s="108"/>
      <c r="D4633" s="108"/>
      <c r="E4633" s="349"/>
    </row>
    <row r="4634" spans="1:5" ht="15.75">
      <c r="A4634" s="151"/>
      <c r="B4634" s="347" t="s">
        <v>20290</v>
      </c>
      <c r="C4634" s="108"/>
      <c r="D4634" s="108"/>
      <c r="E4634" s="349"/>
    </row>
    <row r="4635" spans="1:5" ht="15.75">
      <c r="A4635" s="151"/>
      <c r="B4635" s="347" t="s">
        <v>20291</v>
      </c>
      <c r="C4635" s="108"/>
      <c r="D4635" s="108"/>
      <c r="E4635" s="349"/>
    </row>
    <row r="4636" spans="1:5" ht="15.75">
      <c r="A4636" s="151"/>
      <c r="B4636" s="347"/>
      <c r="C4636" s="108"/>
      <c r="D4636" s="108"/>
      <c r="E4636" s="349"/>
    </row>
    <row r="4637" spans="1:5" ht="15.75">
      <c r="A4637" s="151"/>
      <c r="B4637" s="347"/>
      <c r="C4637" s="108"/>
      <c r="D4637" s="108"/>
      <c r="E4637" s="349"/>
    </row>
    <row r="4638" spans="1:5" ht="15.75">
      <c r="A4638" s="151"/>
      <c r="B4638" s="347"/>
      <c r="C4638" s="108"/>
      <c r="D4638" s="108"/>
      <c r="E4638" s="349"/>
    </row>
    <row r="4639" spans="1:5" ht="15.75">
      <c r="A4639" s="151"/>
      <c r="B4639" s="347"/>
      <c r="C4639" s="108"/>
      <c r="D4639" s="108"/>
      <c r="E4639" s="349"/>
    </row>
    <row r="4640" spans="1:5" ht="15.75">
      <c r="A4640" s="151"/>
      <c r="B4640" s="347"/>
      <c r="C4640" s="108"/>
      <c r="D4640" s="108"/>
      <c r="E4640" s="349"/>
    </row>
    <row r="4641" spans="1:5" ht="13.35" customHeight="1" thickBot="1">
      <c r="A4641" s="152"/>
      <c r="B4641" s="456" t="str">
        <f ca="1">OFFSET(L!$C$1,MATCH("General"&amp;"Cpy",L!$A:$A,0)-1,SL,,)</f>
        <v>© 2022 Responsible Minerals Initiative. All rights reserved.</v>
      </c>
      <c r="C4641" s="456"/>
      <c r="D4641" s="456"/>
      <c r="E4641" s="352"/>
    </row>
    <row r="4642" spans="1:5" ht="13.5" thickTop="1">
      <c r="D4642"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4641:D4641"/>
  </mergeCells>
  <phoneticPr fontId="99"/>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2023-01-27T03:40:21Z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